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defaultThemeVersion="124226"/>
  <mc:AlternateContent xmlns:mc="http://schemas.openxmlformats.org/markup-compatibility/2006">
    <mc:Choice Requires="x15">
      <x15ac:absPath xmlns:x15ac="http://schemas.microsoft.com/office/spreadsheetml/2010/11/ac" url="\\Client\C$\cccc\"/>
    </mc:Choice>
  </mc:AlternateContent>
  <bookViews>
    <workbookView xWindow="-120" yWindow="-120" windowWidth="29040" windowHeight="15840"/>
  </bookViews>
  <sheets>
    <sheet name="Tabla Presupuesto Global" sheetId="1" r:id="rId1"/>
    <sheet name="CONVENCIONES" sheetId="11" state="hidden" r:id="rId2"/>
    <sheet name="DESCRIPCIONES" sheetId="15" state="hidden" r:id="rId3"/>
    <sheet name="PARAMETROS" sheetId="13" state="hidden" r:id="rId4"/>
    <sheet name="ENTIDADES ALMACENADAS" sheetId="16" state="hidden" r:id="rId5"/>
  </sheets>
  <definedNames>
    <definedName name="_xlnm._FilterDatabase" localSheetId="2" hidden="1">DESCRIPCIONES!$A$3:$D$34</definedName>
    <definedName name="ActViajes">PARAMETROS!$G$1:$G$5</definedName>
    <definedName name="_xlnm.Print_Area" localSheetId="0">'Tabla Presupuesto Global'!$B$1:$AC$44</definedName>
    <definedName name="Convocatoria">PARAMETROS!$E$1:$E$6</definedName>
    <definedName name="Materiales">PARAMETROS!$C$1:$C$7</definedName>
    <definedName name="NIVELFORMACIÓN">PARAMETROS!$B$1:$B$6</definedName>
    <definedName name="opción">PARAMETROS!$F$1:$F$4</definedName>
    <definedName name="ROL">PARAMETROS!$A$1:$A$4</definedName>
    <definedName name="Sedes">PARAMETROS!$D$1:$D$20</definedName>
    <definedName name="TIPOPERSONAL">#REF!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38" i="1" l="1"/>
  <c r="D35" i="1"/>
  <c r="D34" i="1"/>
  <c r="D31" i="1"/>
  <c r="D30" i="1"/>
  <c r="D27" i="1"/>
  <c r="D26" i="1"/>
  <c r="D25" i="1"/>
  <c r="D24" i="1"/>
  <c r="D21" i="1"/>
  <c r="D18" i="1"/>
  <c r="D17" i="1"/>
  <c r="D13" i="1"/>
  <c r="D14" i="1"/>
  <c r="D12" i="1"/>
  <c r="C25" i="1"/>
  <c r="E32" i="1"/>
  <c r="F32" i="1"/>
  <c r="G32" i="1"/>
  <c r="H32" i="1"/>
  <c r="AA32" i="1" s="1"/>
  <c r="I32" i="1"/>
  <c r="J32" i="1"/>
  <c r="J39" i="1" s="1"/>
  <c r="K32" i="1"/>
  <c r="L32" i="1"/>
  <c r="M32" i="1"/>
  <c r="N32" i="1"/>
  <c r="O32" i="1"/>
  <c r="P32" i="1"/>
  <c r="Q32" i="1"/>
  <c r="R32" i="1"/>
  <c r="R39" i="1" s="1"/>
  <c r="S32" i="1"/>
  <c r="T32" i="1"/>
  <c r="U32" i="1"/>
  <c r="V32" i="1"/>
  <c r="W32" i="1"/>
  <c r="X32" i="1"/>
  <c r="Y32" i="1"/>
  <c r="Z32" i="1"/>
  <c r="Z39" i="1" s="1"/>
  <c r="E28" i="1"/>
  <c r="F28" i="1"/>
  <c r="G28" i="1"/>
  <c r="H28" i="1"/>
  <c r="I28" i="1"/>
  <c r="J28" i="1"/>
  <c r="K28" i="1"/>
  <c r="K39" i="1" s="1"/>
  <c r="L28" i="1"/>
  <c r="M28" i="1"/>
  <c r="N28" i="1"/>
  <c r="O28" i="1"/>
  <c r="P28" i="1"/>
  <c r="Q28" i="1"/>
  <c r="R28" i="1"/>
  <c r="S28" i="1"/>
  <c r="S39" i="1" s="1"/>
  <c r="T28" i="1"/>
  <c r="U28" i="1"/>
  <c r="V28" i="1"/>
  <c r="W28" i="1"/>
  <c r="X28" i="1"/>
  <c r="Y28" i="1"/>
  <c r="Z28" i="1"/>
  <c r="AA28" i="1"/>
  <c r="E22" i="1"/>
  <c r="F22" i="1"/>
  <c r="G22" i="1"/>
  <c r="H22" i="1"/>
  <c r="I22" i="1"/>
  <c r="J22" i="1"/>
  <c r="AA22" i="1" s="1"/>
  <c r="K22" i="1"/>
  <c r="L22" i="1"/>
  <c r="L39" i="1" s="1"/>
  <c r="M22" i="1"/>
  <c r="N22" i="1"/>
  <c r="O22" i="1"/>
  <c r="P22" i="1"/>
  <c r="Q22" i="1"/>
  <c r="R22" i="1"/>
  <c r="S22" i="1"/>
  <c r="T22" i="1"/>
  <c r="T39" i="1" s="1"/>
  <c r="U22" i="1"/>
  <c r="V22" i="1"/>
  <c r="W22" i="1"/>
  <c r="X22" i="1"/>
  <c r="Y22" i="1"/>
  <c r="Z22" i="1"/>
  <c r="E19" i="1"/>
  <c r="AA19" i="1" s="1"/>
  <c r="F19" i="1"/>
  <c r="G19" i="1"/>
  <c r="H19" i="1"/>
  <c r="I19" i="1"/>
  <c r="J19" i="1"/>
  <c r="K19" i="1"/>
  <c r="L19" i="1"/>
  <c r="M19" i="1"/>
  <c r="N19" i="1"/>
  <c r="O19" i="1"/>
  <c r="P19" i="1"/>
  <c r="Q19" i="1"/>
  <c r="R19" i="1"/>
  <c r="S19" i="1"/>
  <c r="T19" i="1"/>
  <c r="U19" i="1"/>
  <c r="V19" i="1"/>
  <c r="W19" i="1"/>
  <c r="X19" i="1"/>
  <c r="Y19" i="1"/>
  <c r="Z19" i="1"/>
  <c r="E15" i="1"/>
  <c r="AA15" i="1" s="1"/>
  <c r="F15" i="1"/>
  <c r="G15" i="1"/>
  <c r="H15" i="1"/>
  <c r="I15" i="1"/>
  <c r="J15" i="1"/>
  <c r="K15" i="1"/>
  <c r="L15" i="1"/>
  <c r="M15" i="1"/>
  <c r="N15" i="1"/>
  <c r="N39" i="1" s="1"/>
  <c r="O15" i="1"/>
  <c r="P15" i="1"/>
  <c r="Q15" i="1"/>
  <c r="R15" i="1"/>
  <c r="S15" i="1"/>
  <c r="T15" i="1"/>
  <c r="U15" i="1"/>
  <c r="V15" i="1"/>
  <c r="V39" i="1" s="1"/>
  <c r="W15" i="1"/>
  <c r="X15" i="1"/>
  <c r="Y15" i="1"/>
  <c r="Z15" i="1"/>
  <c r="F10" i="1"/>
  <c r="G10" i="1"/>
  <c r="G39" i="1" s="1"/>
  <c r="H10" i="1"/>
  <c r="H39" i="1" s="1"/>
  <c r="I10" i="1"/>
  <c r="J10" i="1"/>
  <c r="K10" i="1"/>
  <c r="L10" i="1"/>
  <c r="M10" i="1"/>
  <c r="N10" i="1"/>
  <c r="O10" i="1"/>
  <c r="O39" i="1" s="1"/>
  <c r="P10" i="1"/>
  <c r="P39" i="1" s="1"/>
  <c r="Q10" i="1"/>
  <c r="R10" i="1"/>
  <c r="S10" i="1"/>
  <c r="T10" i="1"/>
  <c r="U10" i="1"/>
  <c r="V10" i="1"/>
  <c r="W10" i="1"/>
  <c r="W39" i="1" s="1"/>
  <c r="X10" i="1"/>
  <c r="X39" i="1" s="1"/>
  <c r="Y10" i="1"/>
  <c r="Z10" i="1"/>
  <c r="E6" i="1"/>
  <c r="F6" i="1"/>
  <c r="G6" i="1"/>
  <c r="H6" i="1"/>
  <c r="AA6" i="1" s="1"/>
  <c r="I6" i="1"/>
  <c r="I39" i="1" s="1"/>
  <c r="J6" i="1"/>
  <c r="K6" i="1"/>
  <c r="L6" i="1"/>
  <c r="M6" i="1"/>
  <c r="N6" i="1"/>
  <c r="O6" i="1"/>
  <c r="P6" i="1"/>
  <c r="Q6" i="1"/>
  <c r="Q39" i="1" s="1"/>
  <c r="R6" i="1"/>
  <c r="S6" i="1"/>
  <c r="T6" i="1"/>
  <c r="U6" i="1"/>
  <c r="V6" i="1"/>
  <c r="W6" i="1"/>
  <c r="X6" i="1"/>
  <c r="Y6" i="1"/>
  <c r="Y39" i="1" s="1"/>
  <c r="Z6" i="1"/>
  <c r="E36" i="1"/>
  <c r="F36" i="1"/>
  <c r="G36" i="1"/>
  <c r="H36" i="1"/>
  <c r="I36" i="1"/>
  <c r="J36" i="1"/>
  <c r="K36" i="1"/>
  <c r="L36" i="1"/>
  <c r="M36" i="1"/>
  <c r="N36" i="1"/>
  <c r="O36" i="1"/>
  <c r="P36" i="1"/>
  <c r="Q36" i="1"/>
  <c r="R36" i="1"/>
  <c r="S36" i="1"/>
  <c r="T36" i="1"/>
  <c r="U36" i="1"/>
  <c r="V36" i="1"/>
  <c r="W36" i="1"/>
  <c r="X36" i="1"/>
  <c r="Y36" i="1"/>
  <c r="Z36" i="1"/>
  <c r="AA36" i="1"/>
  <c r="M39" i="1"/>
  <c r="U39" i="1"/>
  <c r="C38" i="1"/>
  <c r="AA38" i="1"/>
  <c r="C35" i="1"/>
  <c r="C34" i="1"/>
  <c r="C31" i="1"/>
  <c r="C30" i="1"/>
  <c r="C27" i="1"/>
  <c r="C26" i="1"/>
  <c r="C24" i="1"/>
  <c r="C21" i="1"/>
  <c r="C18" i="1"/>
  <c r="C17" i="1"/>
  <c r="C14" i="1"/>
  <c r="C13" i="1"/>
  <c r="C12" i="1"/>
  <c r="C9" i="1"/>
  <c r="C8" i="1"/>
  <c r="AA35" i="1"/>
  <c r="AA34" i="1"/>
  <c r="AA31" i="1"/>
  <c r="AA30" i="1"/>
  <c r="AA27" i="1"/>
  <c r="AA26" i="1"/>
  <c r="AA25" i="1"/>
  <c r="AA24" i="1"/>
  <c r="AA21" i="1"/>
  <c r="AA18" i="1"/>
  <c r="AA17" i="1"/>
  <c r="AA14" i="1"/>
  <c r="AA13" i="1"/>
  <c r="AA9" i="1"/>
  <c r="AA8" i="1"/>
  <c r="F39" i="1" l="1"/>
  <c r="E10" i="1" l="1"/>
  <c r="E39" i="1" s="1"/>
  <c r="AA12" i="1"/>
  <c r="AA10" i="1" l="1"/>
  <c r="AA39" i="1" s="1"/>
</calcChain>
</file>

<file path=xl/comments1.xml><?xml version="1.0" encoding="utf-8"?>
<comments xmlns="http://schemas.openxmlformats.org/spreadsheetml/2006/main">
  <authors>
    <author>Marta De Diego Poza</author>
  </authors>
  <commentList>
    <comment ref="D3" authorId="0" shapeId="0">
      <text>
        <r>
          <rPr>
            <b/>
            <sz val="9"/>
            <color indexed="81"/>
            <rFont val="Tahoma"/>
            <family val="2"/>
          </rPr>
          <t>Marta De Diego Poza:</t>
        </r>
        <r>
          <rPr>
            <sz val="9"/>
            <color indexed="81"/>
            <rFont val="Tahoma"/>
            <family val="2"/>
          </rPr>
          <t xml:space="preserve">
seria la naturaleza del concepto??</t>
        </r>
      </text>
    </comment>
  </commentList>
</comments>
</file>

<file path=xl/sharedStrings.xml><?xml version="1.0" encoding="utf-8"?>
<sst xmlns="http://schemas.openxmlformats.org/spreadsheetml/2006/main" count="823" uniqueCount="613">
  <si>
    <t>Total</t>
  </si>
  <si>
    <t>TOTAL</t>
  </si>
  <si>
    <t>Investigador - Coinvestigador</t>
  </si>
  <si>
    <t>Director Proyecto</t>
  </si>
  <si>
    <t>Especialista</t>
  </si>
  <si>
    <t>Doctor (a)</t>
  </si>
  <si>
    <t>Magíster</t>
  </si>
  <si>
    <t>Profesional</t>
  </si>
  <si>
    <t>Estudiante</t>
  </si>
  <si>
    <t>Auxiliar de Investigación</t>
  </si>
  <si>
    <t xml:space="preserve"> Fuentes (Miles de $)</t>
  </si>
  <si>
    <t>Reactivos</t>
  </si>
  <si>
    <t>Impresiones - Fotocopias</t>
  </si>
  <si>
    <t xml:space="preserve">Papelería </t>
  </si>
  <si>
    <t>Suministros para impresora</t>
  </si>
  <si>
    <t>Medios Magnéticos</t>
  </si>
  <si>
    <t>Nombre de la Pestaña</t>
  </si>
  <si>
    <t>Observaciones</t>
  </si>
  <si>
    <t>* Software especializado que se requiera adquirir para el  desarrollo del proyecto, cuya licencia quede en propiedad de la Universidad Cooperativa de Colombia en el caso que sea comprada con fondos del CONADI.</t>
  </si>
  <si>
    <t>* Corresponde a los insumos de oficina o materias primas requeridos para el desarrollo del proyecto.
* Las celdas en verde claro, despliega una lista con las opciones que pueden seleccionar de acuerdo al nivel de formación y rol en el proyecto.</t>
  </si>
  <si>
    <t>1.2. EQUIPOS</t>
  </si>
  <si>
    <t>1.3. SOFTWARE</t>
  </si>
  <si>
    <t>* Se refiere a: gastos de medios de transporte para el traslado a zonas de muestreo, ejecución de las labores de campo propias de la investigación, costos de combustible, aceite o alquiler de medios de transporte cuando se requiere.</t>
  </si>
  <si>
    <t>Tabla Presupuesto Global</t>
  </si>
  <si>
    <t>Tabla 1.1 - Gastos Personal</t>
  </si>
  <si>
    <t>Tabla 1.2 - Equipos:</t>
  </si>
  <si>
    <t>Tabla 1.3 - Software</t>
  </si>
  <si>
    <t>* Corresponde a la adquisición de material bibliográfico como debidamente justificada y directamente relacionada con la temática del proyecto en la forma de libros y/o suscripciones a revistas científicas del tema.</t>
  </si>
  <si>
    <t>* Esta tabla es equivalente al plan contable de la universidad y se diligencia con base en lo registrado en las demás tablas.
* Cada columna y fila debe  tener su valor en  pesos colombianos y cualquier inconsistencia en el presupuesto, global o detallado, hará que la propuesta sea devuelta.
* Si se presenta en la columna Total, texto en color rojo, se debe revisar la tabla respectiva para verificar los valores registrados</t>
  </si>
  <si>
    <t>Otros</t>
  </si>
  <si>
    <t>Este archivo esta conformado por nueve pestañas que facilitan el diligenciamiento de las tablas de presupuesto del proyecto tal como se relacionan a continuación:</t>
  </si>
  <si>
    <t>* Corresponde a los equipos que se deben adquirir y utlilizar para el desarrollo del proyecto
*El valor de los equipos a adquirir debe quedar en la columna de CONADI y los de uso propio donde corresponda bien sea en la columna UCC o como aportes de contrapartida.</t>
  </si>
  <si>
    <t>Nivel Formación:</t>
  </si>
  <si>
    <t>Materiales</t>
  </si>
  <si>
    <t>Tabla 1. PRESUPUESTO GLOBAL</t>
  </si>
  <si>
    <r>
      <t xml:space="preserve">* Está conformado por los investigadores y/o profesionales que hacen parte del equipo de trabajo para llevar a cabo el desarrollo del proyecto.
*Se cuantifica la participación de profesores vinculados a la Universidad como Tiempo Completo y Medio Tiempo y del personal de otras entidades.
* Las celdas en verde claro, despliega una lista con las opciones que pueden seleccionar de acuerdo al nivel de formación y rol en el proyecto.
</t>
    </r>
    <r>
      <rPr>
        <b/>
        <sz val="10"/>
        <color theme="1"/>
        <rFont val="Calibri"/>
        <family val="2"/>
        <scheme val="minor"/>
      </rPr>
      <t>*Con recursos del CONADI no se financia el pago de personal dedicado a actividades del proyecto (Auxiliares de invetigación, investigadores, asesores, consultores, etc)</t>
    </r>
  </si>
  <si>
    <t>No se financia</t>
  </si>
  <si>
    <t>Sede</t>
  </si>
  <si>
    <t>Convocatoria</t>
  </si>
  <si>
    <t>Fondo Contrapartida</t>
  </si>
  <si>
    <t>SUI</t>
  </si>
  <si>
    <t>Docentes con Doctorado</t>
  </si>
  <si>
    <t xml:space="preserve"> </t>
  </si>
  <si>
    <t>Apartadó</t>
  </si>
  <si>
    <t>Arauca</t>
  </si>
  <si>
    <t>Barrancabermeja</t>
  </si>
  <si>
    <t>Bogotá</t>
  </si>
  <si>
    <t>Bucaramanga</t>
  </si>
  <si>
    <t>Cali</t>
  </si>
  <si>
    <t>Ibagué</t>
  </si>
  <si>
    <t>El Espinal</t>
  </si>
  <si>
    <t>Medellín</t>
  </si>
  <si>
    <t>Montería</t>
  </si>
  <si>
    <t>Neiva</t>
  </si>
  <si>
    <t>Pasto</t>
  </si>
  <si>
    <t>Pereira</t>
  </si>
  <si>
    <t>Popayán</t>
  </si>
  <si>
    <t>Cartago</t>
  </si>
  <si>
    <t>INDESCO</t>
  </si>
  <si>
    <t>Santa Marta</t>
  </si>
  <si>
    <t>Villavicencio</t>
  </si>
  <si>
    <t>Quibdó</t>
  </si>
  <si>
    <t>General 2014</t>
  </si>
  <si>
    <t>* Gastos correspondientes a la prestación de servicios para el desarrollo de tareas puntuales en el proyecto.</t>
  </si>
  <si>
    <t>Actividad</t>
  </si>
  <si>
    <t>Pasantía Investigación</t>
  </si>
  <si>
    <t>Cualificación o Capacitación</t>
  </si>
  <si>
    <t>Desplazamiento Asesor</t>
  </si>
  <si>
    <t>Visita Centro Investigación</t>
  </si>
  <si>
    <t>1.4. SALIDAS DE CAMPO</t>
  </si>
  <si>
    <t>1.5. MATERIALES Y SUMINISTROS</t>
  </si>
  <si>
    <t>1.6. SERVICIOS TÉCNICOS</t>
  </si>
  <si>
    <t>1.7. BIBLIOGRAFÍA</t>
  </si>
  <si>
    <t>Tabla 1.4 - Salidas de Campo</t>
  </si>
  <si>
    <t>Tabla 1.5- Materiales y Suministros</t>
  </si>
  <si>
    <t>Tabla 1.6 - Servicios Técnicos</t>
  </si>
  <si>
    <t>Tabla 1.7 - Bibliogafía</t>
  </si>
  <si>
    <t>Especie</t>
  </si>
  <si>
    <t>Efectivo (CONADI)</t>
  </si>
  <si>
    <t>P20101020101</t>
  </si>
  <si>
    <t>HONORARIOS</t>
  </si>
  <si>
    <t>P20101030101</t>
  </si>
  <si>
    <t>SERVICIOS</t>
  </si>
  <si>
    <t>P20102020101</t>
  </si>
  <si>
    <t>ELEMENTOS DE ASEO</t>
  </si>
  <si>
    <t>P20102020201</t>
  </si>
  <si>
    <t>ELEMENTOS DE CAFETERIA</t>
  </si>
  <si>
    <t>P20102030101</t>
  </si>
  <si>
    <t>COMBUSTIBLES Y LUBRICANTES</t>
  </si>
  <si>
    <t>P20102050201</t>
  </si>
  <si>
    <t>TRANSPORTE Y FLETES</t>
  </si>
  <si>
    <t>P20102050301</t>
  </si>
  <si>
    <t>P20102070101</t>
  </si>
  <si>
    <t>PAPELERIA Y UTILES</t>
  </si>
  <si>
    <t>P20102070201</t>
  </si>
  <si>
    <t>FOTOCOPIAS</t>
  </si>
  <si>
    <t>P20102130310</t>
  </si>
  <si>
    <t>ELEMENTOS DIDACTICOS</t>
  </si>
  <si>
    <t>P20102150101</t>
  </si>
  <si>
    <t>ALOJAMIENTO Y MANUTENCION</t>
  </si>
  <si>
    <t>P20102150201</t>
  </si>
  <si>
    <t>PASAJE FLUVIALES Y/O MARITIMOS</t>
  </si>
  <si>
    <t>P20102150301</t>
  </si>
  <si>
    <t>PASAJES AEREOS</t>
  </si>
  <si>
    <t>P20102150401</t>
  </si>
  <si>
    <t>PASAJES TERRESTRES</t>
  </si>
  <si>
    <t>P20102150501</t>
  </si>
  <si>
    <t>VIATICOS</t>
  </si>
  <si>
    <t>P20102160301</t>
  </si>
  <si>
    <t>ADQUIS-MUEBLES Y EQUIPOS OFIC</t>
  </si>
  <si>
    <t>P20102160401</t>
  </si>
  <si>
    <t>ADQUIS-EQUIPO MEDICO-CIENTIFIC</t>
  </si>
  <si>
    <t>P20102160501</t>
  </si>
  <si>
    <t>ADQUIS-EQUIPO COMPUTO Y COMUN</t>
  </si>
  <si>
    <t>P20102160601</t>
  </si>
  <si>
    <t>ADQUIS-EQUIPO HOTELES Y RESTAU</t>
  </si>
  <si>
    <t>P20102160901</t>
  </si>
  <si>
    <t>ADQUIS-MAQUINARIA Y EQUIPO</t>
  </si>
  <si>
    <t>P20102161001</t>
  </si>
  <si>
    <t>ADQUIS-ELEMENTOS DIDACTICOS</t>
  </si>
  <si>
    <t>P20102161101</t>
  </si>
  <si>
    <t>ADQUIS-MATERIAL BIBLIOGRAFICO</t>
  </si>
  <si>
    <t>P20102170101</t>
  </si>
  <si>
    <t>ADQUIS-BASES DATOS BIBLIOGRAF</t>
  </si>
  <si>
    <t>P20102170201</t>
  </si>
  <si>
    <t>ADQUIS-LICENCIAS</t>
  </si>
  <si>
    <t>P20102170301</t>
  </si>
  <si>
    <t>ADQUIS-SOFTWARE</t>
  </si>
  <si>
    <t>P20102990201</t>
  </si>
  <si>
    <t>ENCUADERNACION Y EMPASTE</t>
  </si>
  <si>
    <t>P20102990401</t>
  </si>
  <si>
    <t>RESTAURANTE</t>
  </si>
  <si>
    <t>P20102990601</t>
  </si>
  <si>
    <t>INSUMOS MEDICOS</t>
  </si>
  <si>
    <t>P20102990602</t>
  </si>
  <si>
    <t>INSUMOS ODONTOLOGICOS</t>
  </si>
  <si>
    <t>P20102990603</t>
  </si>
  <si>
    <t>INSUMOS PRACTICAS ACADEMICAS</t>
  </si>
  <si>
    <t>P20102990701</t>
  </si>
  <si>
    <t>PRACTICAS ACADEMICAS Y CLINICA</t>
  </si>
  <si>
    <t>SERVICIOS TECNICOS</t>
  </si>
  <si>
    <t>MATERIALES Y SUMINISTROS</t>
  </si>
  <si>
    <t xml:space="preserve">SALIDAS DE CAMPO </t>
  </si>
  <si>
    <t>EQUIPOS</t>
  </si>
  <si>
    <t>BIBLIOGRAFIA</t>
  </si>
  <si>
    <t>SOFTWARE</t>
  </si>
  <si>
    <t>DESCRIPCION DE RUBRO</t>
  </si>
  <si>
    <t>RUBRO</t>
  </si>
  <si>
    <t>PRESUPUESTO  INVESTIGACIÓN</t>
  </si>
  <si>
    <t>Rubro+Descripcion</t>
  </si>
  <si>
    <t>P20102161101-ADQUIS-MATERIAL BIBLIOGRAFICO</t>
  </si>
  <si>
    <t>P20102170101-ADQUIS-BASES DATOS BIBLIOGRAF</t>
  </si>
  <si>
    <t>P20102160301-ADQUIS-MUEBLES Y EQUIPOS OFIC</t>
  </si>
  <si>
    <t>P20102160401-ADQUIS-EQUIPO MEDICO-CIENTIFIC</t>
  </si>
  <si>
    <t>P20102160501-ADQUIS-EQUIPO COMPUTO Y COMUN</t>
  </si>
  <si>
    <t>P20102160601-ADQUIS-EQUIPO HOTELES Y RESTAU</t>
  </si>
  <si>
    <t>P20102160901-ADQUIS-MAQUINARIA Y EQUIPO</t>
  </si>
  <si>
    <t>P20102020101-ELEMENTOS DE ASEO</t>
  </si>
  <si>
    <t>P20102020201-ELEMENTOS DE CAFETERIA</t>
  </si>
  <si>
    <t>P20102070101-PAPELERIA Y UTILES</t>
  </si>
  <si>
    <t>P20102070201-FOTOCOPIAS</t>
  </si>
  <si>
    <t>P20102130310-ELEMENTOS DIDACTICOS</t>
  </si>
  <si>
    <t>P20102161001-ADQUIS-ELEMENTOS DIDACTICOS</t>
  </si>
  <si>
    <t>P20102990201-ENCUADERNACION Y EMPASTE</t>
  </si>
  <si>
    <t>P20102990601-INSUMOS MEDICOS</t>
  </si>
  <si>
    <t>P20102990602-INSUMOS ODONTOLOGICOS</t>
  </si>
  <si>
    <t>P20102990603-INSUMOS PRACTICAS ACADEMICAS</t>
  </si>
  <si>
    <t>P20102990701-PRACTICAS ACADEMICAS Y CLINICA</t>
  </si>
  <si>
    <t>P20102030101-COMBUSTIBLES Y LUBRICANTES</t>
  </si>
  <si>
    <t>P20102050201-TRANSPORTE Y FLETES</t>
  </si>
  <si>
    <t>P20102150101-ALOJAMIENTO Y MANUTENCION</t>
  </si>
  <si>
    <t>P20102150201-PASAJE FLUVIALES Y/O MARITIMOS</t>
  </si>
  <si>
    <t>P20102150301-PASAJES AEREOS</t>
  </si>
  <si>
    <t>P20102150401-PASAJES TERRESTRES</t>
  </si>
  <si>
    <t>P20102150501-VIATICOS</t>
  </si>
  <si>
    <t>P20102990401-RESTAURANTE</t>
  </si>
  <si>
    <t>P20101020101-HONORARIOS</t>
  </si>
  <si>
    <t>P20101030101-SERVICIOS</t>
  </si>
  <si>
    <t>P20102170201-ADQUIS-LICENCIAS</t>
  </si>
  <si>
    <t>P20102170301-ADQUIS-SOFTWARE</t>
  </si>
  <si>
    <t>CATÁLOGO DE RUBROS</t>
  </si>
  <si>
    <t>ANEXO 1</t>
  </si>
  <si>
    <t>NIT</t>
  </si>
  <si>
    <t>Descripción</t>
  </si>
  <si>
    <t>1</t>
  </si>
  <si>
    <t>GERENTE</t>
  </si>
  <si>
    <t>11</t>
  </si>
  <si>
    <t>RECTOR</t>
  </si>
  <si>
    <t>12</t>
  </si>
  <si>
    <t>COMERCIAL</t>
  </si>
  <si>
    <t>15</t>
  </si>
  <si>
    <t>ADMINISTRADOR</t>
  </si>
  <si>
    <t>16</t>
  </si>
  <si>
    <t>INVESTIGADOR</t>
  </si>
  <si>
    <t>18</t>
  </si>
  <si>
    <t>SUBDIRECTOR GENERAL</t>
  </si>
  <si>
    <t>19</t>
  </si>
  <si>
    <t>SUBDIRECTOR</t>
  </si>
  <si>
    <t>2</t>
  </si>
  <si>
    <t>SECRETARIO</t>
  </si>
  <si>
    <t>20</t>
  </si>
  <si>
    <t>COORDINADOR</t>
  </si>
  <si>
    <t>21</t>
  </si>
  <si>
    <t>DIRECTOR GERENTE</t>
  </si>
  <si>
    <t>22</t>
  </si>
  <si>
    <t>PATRONO</t>
  </si>
  <si>
    <t>23</t>
  </si>
  <si>
    <t>TESORERO</t>
  </si>
  <si>
    <t>24</t>
  </si>
  <si>
    <t>SOCIO</t>
  </si>
  <si>
    <t>28</t>
  </si>
  <si>
    <t>APODERADO</t>
  </si>
  <si>
    <t>29</t>
  </si>
  <si>
    <t>JEFE DE RECEPCIÓN</t>
  </si>
  <si>
    <t>3</t>
  </si>
  <si>
    <t>JEFE DE PERSONAL</t>
  </si>
  <si>
    <t>30</t>
  </si>
  <si>
    <t>RECEPCIONISTA</t>
  </si>
  <si>
    <t>31</t>
  </si>
  <si>
    <t>TECNICO ADMINISTRATIVO</t>
  </si>
  <si>
    <t>32</t>
  </si>
  <si>
    <t>PROFESOR</t>
  </si>
  <si>
    <t>35</t>
  </si>
  <si>
    <t>DELEGADO</t>
  </si>
  <si>
    <t>37</t>
  </si>
  <si>
    <t>CATEDRÁTICO</t>
  </si>
  <si>
    <t>38</t>
  </si>
  <si>
    <t>INVESTIGADOR PRINCIPAL</t>
  </si>
  <si>
    <t>39</t>
  </si>
  <si>
    <t>INVESTIGADOR SENIOR</t>
  </si>
  <si>
    <t>40</t>
  </si>
  <si>
    <t>INVESTIGADOR COORDINADOR</t>
  </si>
  <si>
    <t>43</t>
  </si>
  <si>
    <t>CIENTIFICO TITULAR</t>
  </si>
  <si>
    <t>5</t>
  </si>
  <si>
    <t>TRABAJADOR SOCIAL</t>
  </si>
  <si>
    <t>9</t>
  </si>
  <si>
    <t>SECRETARIO GENERAL</t>
  </si>
  <si>
    <t>C</t>
  </si>
  <si>
    <t>TECNICO COMERCIAL</t>
  </si>
  <si>
    <t>D</t>
  </si>
  <si>
    <t>DIRECTOR</t>
  </si>
  <si>
    <t>DC</t>
  </si>
  <si>
    <t>DIRECTOR COMERCIAL</t>
  </si>
  <si>
    <t>DEC</t>
  </si>
  <si>
    <t>DECANO</t>
  </si>
  <si>
    <t>DG</t>
  </si>
  <si>
    <t>DIRECTOR GENERAL</t>
  </si>
  <si>
    <t>DT</t>
  </si>
  <si>
    <t>DIRECTOR TÉCNICO</t>
  </si>
  <si>
    <t>JS</t>
  </si>
  <si>
    <t>JEFE DE SERVICIO</t>
  </si>
  <si>
    <t>OT</t>
  </si>
  <si>
    <t>OTROS</t>
  </si>
  <si>
    <t>P</t>
  </si>
  <si>
    <t>PRESIDENTE</t>
  </si>
  <si>
    <t>R</t>
  </si>
  <si>
    <t>DIRECTOR ADMINISTRACION</t>
  </si>
  <si>
    <t>T</t>
  </si>
  <si>
    <t>TECNICO</t>
  </si>
  <si>
    <t>VCP</t>
  </si>
  <si>
    <t>VICEPRESIDENTE</t>
  </si>
  <si>
    <t>VOC</t>
  </si>
  <si>
    <t>VOCAL</t>
  </si>
  <si>
    <t>VS</t>
  </si>
  <si>
    <t>VICESECRETARIO</t>
  </si>
  <si>
    <t>Tipos personas de contacto</t>
  </si>
  <si>
    <t xml:space="preserve">Codigo </t>
  </si>
  <si>
    <t>Descripcion</t>
  </si>
  <si>
    <t>NUMERO DE IDENTIFICACIÓN TRIBUTARIO</t>
  </si>
  <si>
    <t>TER</t>
  </si>
  <si>
    <t>SIN NIT</t>
  </si>
  <si>
    <t>Entidad1</t>
  </si>
  <si>
    <t xml:space="preserve">Efectivo </t>
  </si>
  <si>
    <t>Entidad2</t>
  </si>
  <si>
    <t>Entidad3</t>
  </si>
  <si>
    <t>Entidad4</t>
  </si>
  <si>
    <t>Entidad5</t>
  </si>
  <si>
    <t>RUBROS</t>
  </si>
  <si>
    <t>Entidad6</t>
  </si>
  <si>
    <t>Entidad7</t>
  </si>
  <si>
    <t>Entidad8</t>
  </si>
  <si>
    <t>Entidad9</t>
  </si>
  <si>
    <t>Entidad10</t>
  </si>
  <si>
    <t>PERSONAL DE OTRAS ENTIDADES</t>
  </si>
  <si>
    <t>Tercero</t>
  </si>
  <si>
    <t>Nº Documento Id.</t>
  </si>
  <si>
    <t>E-Mail</t>
  </si>
  <si>
    <t>Tipo Doc.Id</t>
  </si>
  <si>
    <t>Dirección</t>
  </si>
  <si>
    <t>Categorías</t>
  </si>
  <si>
    <t>Consideración</t>
  </si>
  <si>
    <t>Teléfono 1</t>
  </si>
  <si>
    <t>UNIVERSIDAD MILITAR NUEVA GRANADA</t>
  </si>
  <si>
    <t>PRODUCTORA ORUS FILM</t>
  </si>
  <si>
    <t>112384</t>
  </si>
  <si>
    <t>COLCIENCIAS</t>
  </si>
  <si>
    <t>UNIVERSIDAD DE PANAMÁ</t>
  </si>
  <si>
    <t>UNIVERSIDAD LIBRE - SECCIONAL CALI</t>
  </si>
  <si>
    <t>UNIVERSIDAD DE CONCEPCIÓN DE URUGUAY</t>
  </si>
  <si>
    <t>42</t>
  </si>
  <si>
    <t>UNIVERSIDAD NACIONAL AUTÓNOMA DE MÉXICO</t>
  </si>
  <si>
    <t>UNIVIERSIDAD SANTIAGO DE CALI</t>
  </si>
  <si>
    <t>44</t>
  </si>
  <si>
    <t>INSTITUTO DE ENGENHARIA BIOMÉDICA</t>
  </si>
  <si>
    <t>50231220</t>
  </si>
  <si>
    <t>FUNDACIÓN MUJER Y FUTURO</t>
  </si>
  <si>
    <t>66</t>
  </si>
  <si>
    <t>dieccion@mujeryfuturo.org</t>
  </si>
  <si>
    <t>Calle 21 #26-21 san francisco</t>
  </si>
  <si>
    <t>3105765181</t>
  </si>
  <si>
    <t>UNIVERSITY OF HAWAII AT MANOA</t>
  </si>
  <si>
    <t>67</t>
  </si>
  <si>
    <t>uhmano.records@hawaii.edu</t>
  </si>
  <si>
    <t>2600 campus road, QLC001 se encuentra afueras del centro de honolulu, n la isla de Oahu</t>
  </si>
  <si>
    <t>808-956-8010</t>
  </si>
  <si>
    <t>GENERALITAT VALENCIANA</t>
  </si>
  <si>
    <t>68</t>
  </si>
  <si>
    <t>av. De blasco ibañez,13</t>
  </si>
  <si>
    <t>34963864100</t>
  </si>
  <si>
    <t>GRUPO GENÓMICA Y SALUD</t>
  </si>
  <si>
    <t>69</t>
  </si>
  <si>
    <t>fisabio@gva.es</t>
  </si>
  <si>
    <t>av catalunya 21</t>
  </si>
  <si>
    <t>961 925 700</t>
  </si>
  <si>
    <t>INSTITUTO DE ONCOLOGIA Y RADIOLOGÍA</t>
  </si>
  <si>
    <t>70</t>
  </si>
  <si>
    <t>inor@infomed.sld.cu</t>
  </si>
  <si>
    <t>Calle 29, La Habana</t>
  </si>
  <si>
    <t>(537) 8382590</t>
  </si>
  <si>
    <t>UNIVERSIDAD DE HOLGUIN</t>
  </si>
  <si>
    <t>71</t>
  </si>
  <si>
    <t>Avenida XX Aniversario, Holguín</t>
  </si>
  <si>
    <t>+34986812000</t>
  </si>
  <si>
    <t>EJERCITO NACIONAL JOSE ILARIO LÓPEZ</t>
  </si>
  <si>
    <t>72</t>
  </si>
  <si>
    <t>div03@ejercito.mil.co</t>
  </si>
  <si>
    <t>Av. Los Cuarteles No 80-00 Catón Militar</t>
  </si>
  <si>
    <t>8234053</t>
  </si>
  <si>
    <t>CENTRO DE LA CIENCIA Y LA INVESTIGACIÓN FARMACEÚTICA</t>
  </si>
  <si>
    <t>73</t>
  </si>
  <si>
    <t>cefif@cecif.org</t>
  </si>
  <si>
    <t>Cra 43a No. 52sur - 99 Piso 6</t>
  </si>
  <si>
    <t>(4) 560-6660</t>
  </si>
  <si>
    <t>AATD-INDUSTRY S.A.S</t>
  </si>
  <si>
    <t>79147085</t>
  </si>
  <si>
    <t>CC</t>
  </si>
  <si>
    <t>CALLE 93 15 59 OF 303</t>
  </si>
  <si>
    <t>FUNDACIÓN UNIVERSITARIA MARIA CANO</t>
  </si>
  <si>
    <t>800036781-1</t>
  </si>
  <si>
    <t>Calle 56 #41-90, Boston</t>
  </si>
  <si>
    <t>(4) 4025500</t>
  </si>
  <si>
    <t>CORPORACIÓN UNIVERSITARIA MINUTO DE DIOS</t>
  </si>
  <si>
    <t>800116217-2</t>
  </si>
  <si>
    <t>Carrera 45   22 D - 25</t>
  </si>
  <si>
    <t>Privada</t>
  </si>
  <si>
    <t>4623131</t>
  </si>
  <si>
    <t>UNIVERSIDAD DE NARIÑO</t>
  </si>
  <si>
    <t>800118954-1</t>
  </si>
  <si>
    <t>Torobajo, Carrera 22 No. 18-109</t>
  </si>
  <si>
    <t>Pública</t>
  </si>
  <si>
    <t>7313604</t>
  </si>
  <si>
    <t>INSTITUTO TECNOLÓGICO METROPOLITANO - ITM</t>
  </si>
  <si>
    <t>800214750-7</t>
  </si>
  <si>
    <t>Calle 73 NO. 76A-354 Vía al Volador</t>
  </si>
  <si>
    <t>4405100</t>
  </si>
  <si>
    <t>UNIVERSIDAD DE SANTANDER</t>
  </si>
  <si>
    <t>804001890-1</t>
  </si>
  <si>
    <t>Calle 70 No. 55-210 Lagos del Cacique</t>
  </si>
  <si>
    <t>6516500</t>
  </si>
  <si>
    <t>INSTITUCIÓN UNIVERSITARIA ANTONIO JOSE CAMACHO</t>
  </si>
  <si>
    <t>805000889-0</t>
  </si>
  <si>
    <t>Av. 6ª  28N-102 Barrio San Vicente</t>
  </si>
  <si>
    <t>6882828</t>
  </si>
  <si>
    <t>INSTITUCIÓN UNIVERSITARIA DE ENVIGADO</t>
  </si>
  <si>
    <t>811000278-2</t>
  </si>
  <si>
    <t>Cra. 27B Nº 34 A sur 57</t>
  </si>
  <si>
    <t>3391010</t>
  </si>
  <si>
    <t>INSTITUCIÓN UNIVERSITARIA SALAZAR Y HERRERA</t>
  </si>
  <si>
    <t>811028188-1</t>
  </si>
  <si>
    <t>Carrera 70  52-49 Barrio Los Colores</t>
  </si>
  <si>
    <t>(4) 4487666</t>
  </si>
  <si>
    <t>FUNDACIÓN SALUD PARA EL TRÓPICO</t>
  </si>
  <si>
    <t>819003850-9</t>
  </si>
  <si>
    <t>CORPORACIÓN UNIVERSITARIA DE CIENCIA Y DESARROLLO - UNICIENCIA</t>
  </si>
  <si>
    <t>830018780-7</t>
  </si>
  <si>
    <t>3220055</t>
  </si>
  <si>
    <t>UNIVERSIDAD AGUSTINIANA</t>
  </si>
  <si>
    <t>830027493-6</t>
  </si>
  <si>
    <t>espiritualidad@uniagustiniana.edu.co</t>
  </si>
  <si>
    <t>Ak. 86 #11b-95</t>
  </si>
  <si>
    <t>(1) 4193200</t>
  </si>
  <si>
    <t>UNIVERSIDAD DE BOGOTÁ JORGE TADEO LOZANO</t>
  </si>
  <si>
    <t>860006848-6</t>
  </si>
  <si>
    <t>Cra. 4 #22 - 61</t>
  </si>
  <si>
    <t>(1) 2427030 ext. 1155</t>
  </si>
  <si>
    <t>UNIVERSIDAD DE LOS ANDES</t>
  </si>
  <si>
    <t>860007386-1</t>
  </si>
  <si>
    <t>Carrera 1 No. 18A-70</t>
  </si>
  <si>
    <t>3394949</t>
  </si>
  <si>
    <t>UNIVERSIDAD SANTO TOMÁS (USTA)</t>
  </si>
  <si>
    <t>860012357-6</t>
  </si>
  <si>
    <t>Sede Ppal Carrera 9  51-11, Sede Norte Cra.10 72-50</t>
  </si>
  <si>
    <t>5878797</t>
  </si>
  <si>
    <t>PONTIFICIA UNIVERSIDAD JAVERIANA</t>
  </si>
  <si>
    <t>860013720-1</t>
  </si>
  <si>
    <t>Carrera 7  40-62</t>
  </si>
  <si>
    <t>3208130</t>
  </si>
  <si>
    <t>UNIVERSIDAD DE LA SALLE</t>
  </si>
  <si>
    <t>860015542-6</t>
  </si>
  <si>
    <t>Carrera 2 No. 10-70; Rectoría: Cra.5  59A-44</t>
  </si>
  <si>
    <t>3375050</t>
  </si>
  <si>
    <t>UNIVERSIDAD LA GRAN COLOMBIA</t>
  </si>
  <si>
    <t>860015685-0</t>
  </si>
  <si>
    <t>Carrera 6 No. 13-40</t>
  </si>
  <si>
    <t>3276999</t>
  </si>
  <si>
    <t>UNIVERSIDAD COOPERATIVA DE COLOMBIA</t>
  </si>
  <si>
    <t>860029924-7</t>
  </si>
  <si>
    <t>Carrera 42 No. 49 - 95</t>
  </si>
  <si>
    <t>ESCUELA COLOMBIANA DE INGENIERÍA JULIO GARAVITO</t>
  </si>
  <si>
    <t>860034811-3</t>
  </si>
  <si>
    <t>AK 45  205-59 (Autopista Norte - Km.13)</t>
  </si>
  <si>
    <t>6683600</t>
  </si>
  <si>
    <t>UNIVERSIDAD DE LA SABANA</t>
  </si>
  <si>
    <t>860075558-1</t>
  </si>
  <si>
    <t>Campus  Universitario Puente del Común</t>
  </si>
  <si>
    <t>8615555</t>
  </si>
  <si>
    <t>POLITÉCNICO GRANCOLOMBIANO</t>
  </si>
  <si>
    <t>860078643-1</t>
  </si>
  <si>
    <t>Calle 57  3-00 Este</t>
  </si>
  <si>
    <t>7455555</t>
  </si>
  <si>
    <t>UNIVERSIDAD NACIONAL ABIERTA Y A DISTANCIA</t>
  </si>
  <si>
    <t>860512780-4</t>
  </si>
  <si>
    <t>Calle 14 No 14-23 Sur</t>
  </si>
  <si>
    <t>3443700</t>
  </si>
  <si>
    <t>UNIVERSIDAD MANUELA BELTRÁN (UMB)</t>
  </si>
  <si>
    <t>860517647-5</t>
  </si>
  <si>
    <t>Avenida Circunvalar No. 60 - 00</t>
  </si>
  <si>
    <t>5460600</t>
  </si>
  <si>
    <t>UNIVERSIDAD DEL NORTE</t>
  </si>
  <si>
    <t>890101681-9</t>
  </si>
  <si>
    <t>Kilometro 5 Via  Pto. Colombia</t>
  </si>
  <si>
    <t>3509388</t>
  </si>
  <si>
    <t>UNIVERSIDAD AUTONOMA DEL CARIBE</t>
  </si>
  <si>
    <t>890102572-9</t>
  </si>
  <si>
    <t>Calle 90  46-112</t>
  </si>
  <si>
    <t>3671000</t>
  </si>
  <si>
    <t>COLGATE PALMOLIVE</t>
  </si>
  <si>
    <t>890300546-6</t>
  </si>
  <si>
    <t>Cl. 114 #75-51</t>
  </si>
  <si>
    <t>(4) 4026100</t>
  </si>
  <si>
    <t>UNIVERSIDAD SAN BUENAVENTURA</t>
  </si>
  <si>
    <t>890307400-1</t>
  </si>
  <si>
    <t>UNIVERSIDAD DEL VALLE</t>
  </si>
  <si>
    <t>890399010-6</t>
  </si>
  <si>
    <t>Calle 13 # 100-00</t>
  </si>
  <si>
    <t>(2) 3212100</t>
  </si>
  <si>
    <t>UNIVERSIDAD DE CARTAGENA</t>
  </si>
  <si>
    <t>890480123-5</t>
  </si>
  <si>
    <t>Centro Carrera 6 No. 36-100</t>
  </si>
  <si>
    <t>(5) 6646183</t>
  </si>
  <si>
    <t>UNIVERSIDAD DEL TOLIMA</t>
  </si>
  <si>
    <t>890700640-7</t>
  </si>
  <si>
    <t>Cl. 42 #1b-1, Villeta</t>
  </si>
  <si>
    <t>(8) 2771212</t>
  </si>
  <si>
    <t>UNIVERSIDAD EAFIT</t>
  </si>
  <si>
    <t>890901389-5</t>
  </si>
  <si>
    <t>Carrera 49  No.7 SUR - 50</t>
  </si>
  <si>
    <t>2619500</t>
  </si>
  <si>
    <t>UNIVERISDAD DE MEDELLÍN</t>
  </si>
  <si>
    <t>890902920-1</t>
  </si>
  <si>
    <t>Carrera 87 No. 30-65 Los Alpes</t>
  </si>
  <si>
    <t>3405555</t>
  </si>
  <si>
    <t>UNIVERSIDAD PONTIFICIA BOLIVARIANA</t>
  </si>
  <si>
    <t>890902922-6</t>
  </si>
  <si>
    <t>Campus de Laureles Circular 1a. No. 70-01</t>
  </si>
  <si>
    <t>UNIVERSIDAD AUTONOMA LATINOAMERICANA</t>
  </si>
  <si>
    <t>890905456-9</t>
  </si>
  <si>
    <t>UNIVERSIDAD DE ANTIOQUIA</t>
  </si>
  <si>
    <t>890980040-8</t>
  </si>
  <si>
    <t>Calle 63 53-108</t>
  </si>
  <si>
    <t>COLEGIO MAYOR DE ANTIOQUIA</t>
  </si>
  <si>
    <t>890980134-1</t>
  </si>
  <si>
    <t>Calle 65  77-126 Robledo</t>
  </si>
  <si>
    <t>4225252</t>
  </si>
  <si>
    <t>POLITECNICO JAIME ISAZA CADAVID</t>
  </si>
  <si>
    <t>890980136-6</t>
  </si>
  <si>
    <t>INSTITUCIÓN UNIVERSITARIA PASCUAL BRAVO</t>
  </si>
  <si>
    <t>890980153-1</t>
  </si>
  <si>
    <t>Calle 73 No. 73A-226</t>
  </si>
  <si>
    <t>4480520</t>
  </si>
  <si>
    <t>ESCUELA DE INGENIERÍA DE ANTIOQUIA</t>
  </si>
  <si>
    <t>890983722-6</t>
  </si>
  <si>
    <t>Calle 25 Sur 42-73</t>
  </si>
  <si>
    <t>(574) 3549090</t>
  </si>
  <si>
    <t>UNIVERSIDAD CES</t>
  </si>
  <si>
    <t>890984002-6</t>
  </si>
  <si>
    <t>Calle 10A  22-04</t>
  </si>
  <si>
    <t>4440555</t>
  </si>
  <si>
    <t>FUNDACIÓN UNIVERSITARIA LUIS AMIGÓ</t>
  </si>
  <si>
    <t>890985189-9</t>
  </si>
  <si>
    <t>Tv. 51a #67B-90</t>
  </si>
  <si>
    <t>FUNDACIÓN UNIVERSITARIA AUTONOMA DE LAS AMERICAS</t>
  </si>
  <si>
    <t>890985417-3</t>
  </si>
  <si>
    <t>Circular 73  35 -04</t>
  </si>
  <si>
    <t>4114848</t>
  </si>
  <si>
    <t>UNIVERSIDAD DE CÓRDOBA</t>
  </si>
  <si>
    <t>891080031-3</t>
  </si>
  <si>
    <t>Carrera 6 N° 76 - 103</t>
  </si>
  <si>
    <t>(4) 7904050</t>
  </si>
  <si>
    <t>UNIVERSIDAD DEL CAUCA</t>
  </si>
  <si>
    <t>891500319-2</t>
  </si>
  <si>
    <t>Claustro de Santo Domingo, Calle 5 No. 4-70</t>
  </si>
  <si>
    <t>8209900</t>
  </si>
  <si>
    <t>UNIVERSIDAD PEDAGÓGICA Y TECNOLÓGICA DE COLOMBIA</t>
  </si>
  <si>
    <t>891800330-1</t>
  </si>
  <si>
    <t>Avenida Central del Norte</t>
  </si>
  <si>
    <t>7422175</t>
  </si>
  <si>
    <t>ALCALDIA MUNICIPAL LEJANIAS DEL META</t>
  </si>
  <si>
    <t>892099242-8</t>
  </si>
  <si>
    <t>alcaldia@lejanias-meta.gov.co</t>
  </si>
  <si>
    <t>Carrera 12 No. 6 -37</t>
  </si>
  <si>
    <t>6591007-14</t>
  </si>
  <si>
    <t>SECRETARIA AGRICULTURA NARIÑO</t>
  </si>
  <si>
    <t>899999028</t>
  </si>
  <si>
    <t>SERVICIO NACIONAL DE APRENDIZAJE - SENA</t>
  </si>
  <si>
    <t>899999034-1</t>
  </si>
  <si>
    <t>ESCUELA SUPERIOR DE ADMINISTRACIÓN PÚBLICA</t>
  </si>
  <si>
    <t>899999054-7</t>
  </si>
  <si>
    <t>Calle 44 # 53 - 37 CAN</t>
  </si>
  <si>
    <t>2202790</t>
  </si>
  <si>
    <t>UNIVERSIDAD NACIONAL DE COLOMBIA</t>
  </si>
  <si>
    <t>899999063-3</t>
  </si>
  <si>
    <t>Calle 59 A  No. 63-20</t>
  </si>
  <si>
    <t>4309000</t>
  </si>
  <si>
    <t>UNIVERSIDAD INDUSTRIAL DE SANTANDER</t>
  </si>
  <si>
    <t>899999115-8</t>
  </si>
  <si>
    <t>Cra. 27 #9</t>
  </si>
  <si>
    <t>(1) 6344000</t>
  </si>
  <si>
    <t>UNIVERSIDAD DISTRITAL FRANCISCO JOSÉ DE CALDAS</t>
  </si>
  <si>
    <t>899999230-7</t>
  </si>
  <si>
    <t>Cra. 7 #40B - 53</t>
  </si>
  <si>
    <t>01-800-0914410</t>
  </si>
  <si>
    <t>UNISABANETA</t>
  </si>
  <si>
    <t>900253021-5</t>
  </si>
  <si>
    <t>3011818</t>
  </si>
  <si>
    <t>CORPORACIÓN UNIVERSITARIA REMINGTON</t>
  </si>
  <si>
    <t>900302082-5</t>
  </si>
  <si>
    <t>Calle 51  51-27, Edificio Coltabaco, Torre 1</t>
  </si>
  <si>
    <t>(4) 3221000</t>
  </si>
  <si>
    <t>SEMICROL.CO S.A.S.</t>
  </si>
  <si>
    <t>900844439-6</t>
  </si>
  <si>
    <t>marta.dediego@semicrol.com</t>
  </si>
  <si>
    <t>Calle 93 B #18-12- Edificio Chico Business Park</t>
  </si>
  <si>
    <t>FACULTAD DE SALUD ORAL</t>
  </si>
  <si>
    <t>AUXSO</t>
  </si>
  <si>
    <t>TI</t>
  </si>
  <si>
    <t>FACULTA DE COMUNICACIÓN SOCIAL</t>
  </si>
  <si>
    <t>COMSO</t>
  </si>
  <si>
    <t>FACULTAD DE DERECHO</t>
  </si>
  <si>
    <t>DEREC</t>
  </si>
  <si>
    <t>FACULTAD DE ENFERMERIA</t>
  </si>
  <si>
    <t>ENFER</t>
  </si>
  <si>
    <t>FACULTAD DE CIENCIAS ECONÓMICAS ADMINISTRATIVAS Y CONTABLES</t>
  </si>
  <si>
    <t>FCAEC</t>
  </si>
  <si>
    <t>FACULTAD DE CIENCIAS DE LA COMUNICACIÓN</t>
  </si>
  <si>
    <t>FCCOM</t>
  </si>
  <si>
    <t>FAULTAD DE EDUCACIÓN</t>
  </si>
  <si>
    <t>FEDUC</t>
  </si>
  <si>
    <t>FACULTAD DE INGENIERÍAS</t>
  </si>
  <si>
    <t>FINGE</t>
  </si>
  <si>
    <t>FACULTA DE ODONTOLOGÍA</t>
  </si>
  <si>
    <t>FODON</t>
  </si>
  <si>
    <t>FACULTAD DE FÚTBOL</t>
  </si>
  <si>
    <t>FUTBO</t>
  </si>
  <si>
    <t>FACULTAD DE MEDICINA</t>
  </si>
  <si>
    <t>MEDIC</t>
  </si>
  <si>
    <t>FACULTAD DE MEDICINA VETERINARIA Y ZOOTECNIA</t>
  </si>
  <si>
    <t>MEDVE</t>
  </si>
  <si>
    <t>FACULTAD DE PSICOLOGÍA</t>
  </si>
  <si>
    <t>PSICO</t>
  </si>
  <si>
    <t>UNIVERSIDAD DE LAS ISLAS BALEARES</t>
  </si>
  <si>
    <t>Q0718001A</t>
  </si>
  <si>
    <t>CIF</t>
  </si>
  <si>
    <t>UNIVERSIDAD REY JUAN CARLOS</t>
  </si>
  <si>
    <t>Q2803011B</t>
  </si>
  <si>
    <t>FACULTAD DE SOCIOLOGÍA</t>
  </si>
  <si>
    <t>Tipo de documento</t>
  </si>
  <si>
    <t>ENTIDADES ALMACENADAS</t>
  </si>
  <si>
    <t>Rol</t>
  </si>
  <si>
    <t>COMPENSACIÓN ORDINARIA (INCLUYE PARAFISCALES Y SEGURIDAD SOCIAL)</t>
  </si>
  <si>
    <t>CÓDIGO</t>
  </si>
  <si>
    <t>Columna1</t>
  </si>
  <si>
    <t>Columna2</t>
  </si>
  <si>
    <t>Columna3</t>
  </si>
  <si>
    <t>Columna4</t>
  </si>
  <si>
    <t>Columna5</t>
  </si>
  <si>
    <t>Columna6</t>
  </si>
  <si>
    <t>Columna7</t>
  </si>
  <si>
    <t>DESCRIPCIONES</t>
  </si>
  <si>
    <t>DESCRIPCIÓN</t>
  </si>
  <si>
    <t>Universidad Cooperativa de Colombia</t>
  </si>
  <si>
    <t xml:space="preserve">1.1. GASTOS DE PERSONAL </t>
  </si>
  <si>
    <t>COMPENSACIÓN ORDINARIA 
(incluye parafiscales y seguridad social)</t>
  </si>
  <si>
    <t>INSCRIPCIONES EVENTOS ACADÉMICOS</t>
  </si>
  <si>
    <t>1.8. EVENTO</t>
  </si>
  <si>
    <t>P20102990801</t>
  </si>
  <si>
    <t>INSCRIPCIONES EVENTOS ACADEMICOS</t>
  </si>
  <si>
    <t>P20102990801-INSCRIPCIONE EVENTOS ACADEMICOS</t>
  </si>
  <si>
    <t>EVENTO</t>
  </si>
  <si>
    <t>SALIDAS DE CAMPOS Y EVENTOS ACADÉMICOS</t>
  </si>
  <si>
    <t>P20102050301-SALIDAS DE CAMPOS Y EVENTOS ACADÉMICOS</t>
  </si>
  <si>
    <r>
      <t xml:space="preserve"> PRESUPUESTO PARA PROYECTO DE INVESTIGACIÓN
</t>
    </r>
    <r>
      <rPr>
        <b/>
        <sz val="14"/>
        <color theme="1"/>
        <rFont val="Calibri"/>
        <family val="2"/>
        <scheme val="minor"/>
      </rPr>
      <t>Pesos Colombianos cifras completas</t>
    </r>
    <r>
      <rPr>
        <b/>
        <sz val="10"/>
        <color theme="1"/>
        <rFont val="Calibri"/>
        <family val="2"/>
        <scheme val="minor"/>
      </rPr>
      <t xml:space="preserve">
 (Las condiciones para aplicar a cada rubro se especifican en los términos de referencia de cada convocatoria) 
 Título Propuesta de Investigación: _________________________________________________________________</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</si>
</sst>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quot;$&quot;\ * #,##0.00_);_(&quot;$&quot;\ * \(#,##0.00\);_(&quot;$&quot;\ * &quot;-&quot;??_);_(@_)"/>
    <numFmt numFmtId="165" formatCode="_(&quot;$&quot;\ * #,##0_);_(&quot;$&quot;\ * \(#,##0\);_(&quot;$&quot;\ * &quot;-&quot;??_);_(@_)"/>
  </numFmts>
  <fonts count="20" x14ac:knownFonts="1">
    <font>
      <sz val="11"/>
      <color theme="1"/>
      <name val="Calibri"/>
      <family val="2"/>
      <scheme val="minor"/>
    </font>
    <font>
      <sz val="11"/>
      <color theme="1"/>
      <name val="Calibri"/>
      <family val="2"/>
      <scheme val="minor"/>
    </font>
    <font>
      <b/>
      <sz val="11"/>
      <color theme="1"/>
      <name val="Calibri"/>
      <family val="2"/>
      <scheme val="minor"/>
    </font>
    <font>
      <sz val="10"/>
      <color theme="1"/>
      <name val="Calibri"/>
      <family val="2"/>
      <scheme val="minor"/>
    </font>
    <font>
      <b/>
      <sz val="10"/>
      <color theme="1"/>
      <name val="Calibri"/>
      <family val="2"/>
      <scheme val="minor"/>
    </font>
    <font>
      <sz val="10"/>
      <color theme="1"/>
      <name val="Tahoma"/>
      <family val="2"/>
    </font>
    <font>
      <b/>
      <sz val="12"/>
      <color rgb="FFFFFFFF"/>
      <name val="Arial"/>
      <family val="2"/>
    </font>
    <font>
      <sz val="9"/>
      <color indexed="81"/>
      <name val="Tahoma"/>
      <family val="2"/>
    </font>
    <font>
      <sz val="11"/>
      <color rgb="FF006100"/>
      <name val="Calibri"/>
      <family val="2"/>
      <scheme val="minor"/>
    </font>
    <font>
      <b/>
      <sz val="10"/>
      <color theme="0"/>
      <name val="Calibri"/>
      <family val="2"/>
      <scheme val="minor"/>
    </font>
    <font>
      <b/>
      <sz val="12"/>
      <color theme="0"/>
      <name val="Calibri"/>
      <family val="2"/>
      <scheme val="minor"/>
    </font>
    <font>
      <sz val="10"/>
      <name val="Arial"/>
      <family val="2"/>
    </font>
    <font>
      <b/>
      <sz val="13"/>
      <name val="Arial"/>
      <family val="2"/>
    </font>
    <font>
      <sz val="12"/>
      <name val="Arial"/>
      <family val="2"/>
    </font>
    <font>
      <b/>
      <sz val="10"/>
      <name val="Arial"/>
      <family val="2"/>
    </font>
    <font>
      <sz val="10"/>
      <name val="Arial"/>
      <family val="2"/>
    </font>
    <font>
      <b/>
      <sz val="10"/>
      <name val="Arial"/>
      <family val="2"/>
    </font>
    <font>
      <sz val="10"/>
      <name val="Calibri"/>
      <family val="2"/>
      <scheme val="minor"/>
    </font>
    <font>
      <b/>
      <sz val="9"/>
      <color indexed="81"/>
      <name val="Tahoma"/>
      <family val="2"/>
    </font>
    <font>
      <b/>
      <sz val="14"/>
      <color theme="1"/>
      <name val="Calibri"/>
      <family val="2"/>
      <scheme val="minor"/>
    </font>
  </fonts>
  <fills count="15">
    <fill>
      <patternFill patternType="none"/>
    </fill>
    <fill>
      <patternFill patternType="gray125"/>
    </fill>
    <fill>
      <patternFill patternType="solid">
        <fgColor theme="0"/>
        <bgColor indexed="64"/>
      </patternFill>
    </fill>
    <fill>
      <patternFill patternType="solid">
        <fgColor theme="6" tint="0.79998168889431442"/>
        <bgColor indexed="64"/>
      </patternFill>
    </fill>
    <fill>
      <patternFill patternType="solid">
        <fgColor rgb="FF072E40"/>
        <bgColor indexed="64"/>
      </patternFill>
    </fill>
    <fill>
      <patternFill patternType="solid">
        <fgColor rgb="FFC6EFCE"/>
      </patternFill>
    </fill>
    <fill>
      <patternFill patternType="solid">
        <fgColor rgb="FF00B0F0"/>
        <bgColor indexed="64"/>
      </patternFill>
    </fill>
    <fill>
      <patternFill patternType="solid">
        <fgColor theme="8" tint="0.79998168889431442"/>
        <bgColor indexed="64"/>
      </patternFill>
    </fill>
    <fill>
      <patternFill patternType="solid">
        <fgColor rgb="FFFFFFCC"/>
        <bgColor indexed="64"/>
      </patternFill>
    </fill>
    <fill>
      <patternFill patternType="solid">
        <fgColor rgb="FF0070C0"/>
        <bgColor indexed="64"/>
      </patternFill>
    </fill>
    <fill>
      <patternFill patternType="solid">
        <fgColor theme="4" tint="-0.499984740745262"/>
        <bgColor indexed="64"/>
      </patternFill>
    </fill>
    <fill>
      <patternFill patternType="solid">
        <fgColor theme="4"/>
        <bgColor indexed="64"/>
      </patternFill>
    </fill>
    <fill>
      <patternFill patternType="solid">
        <fgColor rgb="FFFF0000"/>
        <bgColor indexed="64"/>
      </patternFill>
    </fill>
    <fill>
      <patternFill patternType="solid">
        <fgColor rgb="FFFFFF00"/>
        <bgColor indexed="64"/>
      </patternFill>
    </fill>
    <fill>
      <patternFill patternType="solid">
        <fgColor theme="0" tint="-0.14999847407452621"/>
        <bgColor indexed="64"/>
      </patternFill>
    </fill>
  </fills>
  <borders count="52">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style="medium">
        <color indexed="64"/>
      </bottom>
      <diagonal/>
    </border>
    <border>
      <left style="thin">
        <color indexed="64"/>
      </left>
      <right/>
      <top style="thin">
        <color indexed="64"/>
      </top>
      <bottom style="thin">
        <color indexed="64"/>
      </bottom>
      <diagonal/>
    </border>
    <border>
      <left/>
      <right/>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double">
        <color indexed="0"/>
      </left>
      <right/>
      <top style="double">
        <color indexed="0"/>
      </top>
      <bottom style="double">
        <color indexed="0"/>
      </bottom>
      <diagonal/>
    </border>
    <border>
      <left/>
      <right style="double">
        <color indexed="0"/>
      </right>
      <top style="double">
        <color indexed="0"/>
      </top>
      <bottom style="double">
        <color indexed="0"/>
      </bottom>
      <diagonal/>
    </border>
    <border>
      <left style="double">
        <color indexed="0"/>
      </left>
      <right/>
      <top style="thin">
        <color indexed="0"/>
      </top>
      <bottom style="thin">
        <color indexed="0"/>
      </bottom>
      <diagonal/>
    </border>
    <border>
      <left/>
      <right style="double">
        <color indexed="0"/>
      </right>
      <top style="thin">
        <color indexed="0"/>
      </top>
      <bottom style="thin">
        <color indexed="0"/>
      </bottom>
      <diagonal/>
    </border>
    <border>
      <left style="double">
        <color indexed="0"/>
      </left>
      <right/>
      <top/>
      <bottom style="double">
        <color indexed="0"/>
      </bottom>
      <diagonal/>
    </border>
    <border>
      <left/>
      <right style="double">
        <color indexed="0"/>
      </right>
      <top/>
      <bottom style="double">
        <color indexed="0"/>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indexed="0"/>
      </left>
      <right style="thin">
        <color indexed="0"/>
      </right>
      <top/>
      <bottom style="double">
        <color indexed="0"/>
      </bottom>
      <diagonal/>
    </border>
    <border>
      <left style="thin">
        <color indexed="0"/>
      </left>
      <right style="thin">
        <color indexed="0"/>
      </right>
      <top style="double">
        <color indexed="0"/>
      </top>
      <bottom style="double">
        <color indexed="0"/>
      </bottom>
      <diagonal/>
    </border>
    <border>
      <left style="thin">
        <color indexed="0"/>
      </left>
      <right style="thin">
        <color indexed="0"/>
      </right>
      <top style="thin">
        <color indexed="0"/>
      </top>
      <bottom style="thin">
        <color indexed="0"/>
      </bottom>
      <diagonal/>
    </border>
    <border>
      <left/>
      <right/>
      <top/>
      <bottom style="double">
        <color indexed="0"/>
      </bottom>
      <diagonal/>
    </border>
    <border>
      <left style="thin">
        <color indexed="64"/>
      </left>
      <right/>
      <top/>
      <bottom style="double">
        <color indexed="0"/>
      </bottom>
      <diagonal/>
    </border>
    <border>
      <left/>
      <right/>
      <top style="hair">
        <color indexed="64"/>
      </top>
      <bottom style="hair">
        <color indexed="64"/>
      </bottom>
      <diagonal/>
    </border>
    <border>
      <left style="hair">
        <color indexed="64"/>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double">
        <color indexed="0"/>
      </left>
      <right/>
      <top/>
      <bottom/>
      <diagonal/>
    </border>
    <border>
      <left style="thin">
        <color indexed="0"/>
      </left>
      <right style="thin">
        <color indexed="0"/>
      </right>
      <top/>
      <bottom/>
      <diagonal/>
    </border>
    <border>
      <left/>
      <right style="double">
        <color indexed="0"/>
      </right>
      <top/>
      <bottom/>
      <diagonal/>
    </border>
  </borders>
  <cellStyleXfs count="21">
    <xf numFmtId="0" fontId="0" fillId="0" borderId="0"/>
    <xf numFmtId="164" fontId="1" fillId="0" borderId="0" applyFont="0" applyFill="0" applyBorder="0" applyAlignment="0" applyProtection="0"/>
    <xf numFmtId="0" fontId="8" fillId="5" borderId="0" applyNumberFormat="0" applyBorder="0" applyAlignment="0" applyProtection="0"/>
    <xf numFmtId="0" fontId="11" fillId="0" borderId="0" applyNumberFormat="0" applyFill="0" applyBorder="0" applyProtection="0">
      <alignment horizontal="left"/>
    </xf>
    <xf numFmtId="0" fontId="12" fillId="0" borderId="0" applyNumberFormat="0" applyFill="0" applyBorder="0" applyProtection="0">
      <alignment horizontal="left"/>
    </xf>
    <xf numFmtId="0" fontId="13" fillId="0" borderId="0" applyNumberFormat="0" applyFill="0" applyBorder="0" applyProtection="0">
      <alignment horizontal="left"/>
    </xf>
    <xf numFmtId="0" fontId="14" fillId="8" borderId="21" applyNumberFormat="0" applyProtection="0">
      <alignment horizontal="left"/>
    </xf>
    <xf numFmtId="0" fontId="14" fillId="8" borderId="22" applyNumberFormat="0" applyProtection="0">
      <alignment horizontal="left"/>
    </xf>
    <xf numFmtId="0" fontId="11" fillId="0" borderId="23" applyNumberFormat="0" applyFill="0" applyProtection="0">
      <alignment horizontal="left"/>
    </xf>
    <xf numFmtId="0" fontId="11" fillId="0" borderId="24" applyNumberFormat="0" applyFill="0" applyProtection="0">
      <alignment horizontal="left"/>
    </xf>
    <xf numFmtId="0" fontId="11" fillId="0" borderId="25" applyNumberFormat="0" applyFill="0" applyProtection="0">
      <alignment horizontal="left"/>
    </xf>
    <xf numFmtId="0" fontId="11" fillId="0" borderId="26" applyNumberFormat="0" applyFill="0" applyProtection="0">
      <alignment horizontal="left"/>
    </xf>
    <xf numFmtId="0" fontId="8" fillId="5" borderId="0" applyNumberFormat="0" applyBorder="0" applyAlignment="0" applyProtection="0"/>
    <xf numFmtId="0" fontId="15" fillId="0" borderId="39" applyNumberFormat="0" applyFill="0" applyProtection="0">
      <alignment horizontal="left"/>
    </xf>
    <xf numFmtId="0" fontId="15" fillId="0" borderId="26" applyNumberFormat="0" applyFill="0" applyProtection="0">
      <alignment horizontal="left"/>
    </xf>
    <xf numFmtId="0" fontId="16" fillId="8" borderId="40" applyNumberFormat="0" applyProtection="0">
      <alignment horizontal="left"/>
    </xf>
    <xf numFmtId="0" fontId="16" fillId="8" borderId="22" applyNumberFormat="0" applyProtection="0">
      <alignment horizontal="left"/>
    </xf>
    <xf numFmtId="0" fontId="15" fillId="0" borderId="23" applyNumberFormat="0" applyFill="0" applyProtection="0">
      <alignment horizontal="left"/>
    </xf>
    <xf numFmtId="0" fontId="15" fillId="0" borderId="41" applyNumberFormat="0" applyFill="0" applyProtection="0">
      <alignment horizontal="left"/>
    </xf>
    <xf numFmtId="0" fontId="15" fillId="0" borderId="24" applyNumberFormat="0" applyFill="0" applyProtection="0">
      <alignment horizontal="left"/>
    </xf>
    <xf numFmtId="0" fontId="15" fillId="0" borderId="25" applyNumberFormat="0" applyFill="0" applyProtection="0">
      <alignment horizontal="left"/>
    </xf>
  </cellStyleXfs>
  <cellXfs count="136">
    <xf numFmtId="0" fontId="0" fillId="0" borderId="0" xfId="0"/>
    <xf numFmtId="0" fontId="3" fillId="2" borderId="0" xfId="0" applyFont="1" applyFill="1" applyAlignment="1">
      <alignment vertical="center"/>
    </xf>
    <xf numFmtId="0" fontId="3" fillId="2" borderId="0" xfId="0" applyFont="1" applyFill="1" applyAlignment="1">
      <alignment vertical="center" wrapText="1"/>
    </xf>
    <xf numFmtId="0" fontId="0" fillId="0" borderId="0" xfId="0" applyBorder="1"/>
    <xf numFmtId="0" fontId="0" fillId="0" borderId="0" xfId="0" applyProtection="1">
      <protection locked="0"/>
    </xf>
    <xf numFmtId="0" fontId="0" fillId="2" borderId="0" xfId="0" applyFill="1" applyProtection="1">
      <protection locked="0"/>
    </xf>
    <xf numFmtId="0" fontId="0" fillId="0" borderId="0" xfId="0" applyFill="1" applyProtection="1">
      <protection locked="0"/>
    </xf>
    <xf numFmtId="0" fontId="0" fillId="0" borderId="7" xfId="0" applyBorder="1"/>
    <xf numFmtId="0" fontId="0" fillId="0" borderId="16" xfId="0" applyBorder="1"/>
    <xf numFmtId="0" fontId="0" fillId="0" borderId="7" xfId="0" applyFill="1" applyBorder="1"/>
    <xf numFmtId="0" fontId="0" fillId="0" borderId="13" xfId="0" applyFont="1" applyFill="1" applyBorder="1"/>
    <xf numFmtId="0" fontId="0" fillId="0" borderId="15" xfId="0" applyFont="1" applyFill="1" applyBorder="1"/>
    <xf numFmtId="0" fontId="2" fillId="0" borderId="0" xfId="0" applyFont="1" applyAlignment="1">
      <alignment horizontal="center"/>
    </xf>
    <xf numFmtId="0" fontId="3" fillId="2" borderId="0" xfId="0" applyFont="1" applyFill="1" applyProtection="1">
      <protection locked="0"/>
    </xf>
    <xf numFmtId="1" fontId="4" fillId="2" borderId="0" xfId="0" applyNumberFormat="1" applyFont="1" applyFill="1" applyProtection="1">
      <protection locked="0"/>
    </xf>
    <xf numFmtId="0" fontId="2" fillId="0" borderId="0" xfId="0" applyFont="1"/>
    <xf numFmtId="0" fontId="0" fillId="0" borderId="0" xfId="0" applyFont="1"/>
    <xf numFmtId="0" fontId="3" fillId="0" borderId="0" xfId="0" applyFont="1"/>
    <xf numFmtId="0" fontId="4" fillId="7" borderId="7" xfId="0" applyFont="1" applyFill="1" applyBorder="1" applyAlignment="1">
      <alignment horizontal="center"/>
    </xf>
    <xf numFmtId="0" fontId="3" fillId="0" borderId="7" xfId="0" applyFont="1" applyBorder="1" applyAlignment="1">
      <alignment horizontal="left"/>
    </xf>
    <xf numFmtId="0" fontId="3" fillId="0" borderId="7" xfId="0" applyNumberFormat="1" applyFont="1" applyBorder="1" applyAlignment="1">
      <alignment horizontal="left"/>
    </xf>
    <xf numFmtId="0" fontId="3" fillId="0" borderId="0" xfId="0" applyFont="1" applyFill="1" applyProtection="1">
      <protection locked="0"/>
    </xf>
    <xf numFmtId="0" fontId="3" fillId="0" borderId="0" xfId="0" applyFont="1" applyProtection="1">
      <protection locked="0"/>
    </xf>
    <xf numFmtId="0" fontId="3" fillId="0" borderId="0" xfId="0" applyFont="1" applyBorder="1" applyAlignment="1">
      <alignment horizontal="left"/>
    </xf>
    <xf numFmtId="0" fontId="3" fillId="0" borderId="0" xfId="0" applyNumberFormat="1" applyFont="1" applyBorder="1" applyAlignment="1">
      <alignment horizontal="left"/>
    </xf>
    <xf numFmtId="0" fontId="4" fillId="2" borderId="0" xfId="0" applyFont="1" applyFill="1" applyBorder="1" applyAlignment="1">
      <alignment horizontal="center"/>
    </xf>
    <xf numFmtId="0" fontId="3" fillId="2" borderId="0" xfId="0" applyFont="1" applyFill="1" applyBorder="1" applyAlignment="1">
      <alignment horizontal="left"/>
    </xf>
    <xf numFmtId="0" fontId="0" fillId="9" borderId="0" xfId="0" applyFill="1" applyProtection="1">
      <protection locked="0"/>
    </xf>
    <xf numFmtId="0" fontId="0" fillId="10" borderId="0" xfId="0" applyFill="1" applyProtection="1">
      <protection locked="0"/>
    </xf>
    <xf numFmtId="165" fontId="9" fillId="4" borderId="27" xfId="1" applyNumberFormat="1" applyFont="1" applyFill="1" applyBorder="1" applyAlignment="1" applyProtection="1">
      <alignment horizontal="justify" vertical="center" wrapText="1"/>
      <protection hidden="1"/>
    </xf>
    <xf numFmtId="0" fontId="3" fillId="2" borderId="0" xfId="0" applyFont="1" applyFill="1" applyAlignment="1" applyProtection="1">
      <alignment horizontal="center"/>
      <protection locked="0"/>
    </xf>
    <xf numFmtId="0" fontId="3" fillId="0" borderId="0" xfId="0" applyFont="1" applyFill="1" applyAlignment="1" applyProtection="1">
      <alignment horizontal="center"/>
      <protection locked="0"/>
    </xf>
    <xf numFmtId="1" fontId="4" fillId="0" borderId="0" xfId="0" applyNumberFormat="1" applyFont="1" applyFill="1" applyProtection="1">
      <protection locked="0"/>
    </xf>
    <xf numFmtId="0" fontId="3" fillId="0" borderId="0" xfId="0" applyFont="1" applyAlignment="1" applyProtection="1">
      <alignment horizontal="center"/>
      <protection locked="0"/>
    </xf>
    <xf numFmtId="1" fontId="4" fillId="0" borderId="0" xfId="0" applyNumberFormat="1" applyFont="1" applyProtection="1">
      <protection locked="0"/>
    </xf>
    <xf numFmtId="0" fontId="9" fillId="11" borderId="40" xfId="15" applyFont="1" applyFill="1" applyBorder="1" applyAlignment="1">
      <alignment horizontal="left"/>
    </xf>
    <xf numFmtId="0" fontId="9" fillId="11" borderId="22" xfId="16" applyFont="1" applyFill="1" applyBorder="1" applyAlignment="1">
      <alignment horizontal="left"/>
    </xf>
    <xf numFmtId="0" fontId="17" fillId="0" borderId="23" xfId="17" applyFont="1" applyFill="1" applyBorder="1" applyAlignment="1">
      <alignment horizontal="left"/>
    </xf>
    <xf numFmtId="0" fontId="17" fillId="0" borderId="41" xfId="18" applyFont="1" applyFill="1" applyBorder="1" applyAlignment="1">
      <alignment horizontal="left"/>
    </xf>
    <xf numFmtId="0" fontId="17" fillId="0" borderId="24" xfId="19" applyFont="1" applyFill="1" applyBorder="1" applyAlignment="1">
      <alignment horizontal="left"/>
    </xf>
    <xf numFmtId="0" fontId="17" fillId="0" borderId="23" xfId="20" applyFont="1" applyFill="1" applyBorder="1" applyAlignment="1">
      <alignment horizontal="left"/>
    </xf>
    <xf numFmtId="0" fontId="17" fillId="0" borderId="41" xfId="13" applyFont="1" applyFill="1" applyBorder="1" applyAlignment="1">
      <alignment horizontal="left"/>
    </xf>
    <xf numFmtId="0" fontId="9" fillId="6" borderId="43" xfId="0" applyFont="1" applyFill="1" applyBorder="1" applyAlignment="1">
      <alignment horizontal="center"/>
    </xf>
    <xf numFmtId="0" fontId="9" fillId="6" borderId="42" xfId="0" applyFont="1" applyFill="1" applyBorder="1" applyAlignment="1">
      <alignment horizontal="center"/>
    </xf>
    <xf numFmtId="0" fontId="17" fillId="0" borderId="49" xfId="17" applyFont="1" applyFill="1" applyBorder="1" applyAlignment="1">
      <alignment horizontal="left"/>
    </xf>
    <xf numFmtId="0" fontId="17" fillId="0" borderId="50" xfId="18" applyFont="1" applyFill="1" applyBorder="1" applyAlignment="1">
      <alignment horizontal="left"/>
    </xf>
    <xf numFmtId="0" fontId="17" fillId="0" borderId="50" xfId="13" applyFont="1" applyFill="1" applyBorder="1" applyAlignment="1">
      <alignment horizontal="left"/>
    </xf>
    <xf numFmtId="0" fontId="17" fillId="0" borderId="51" xfId="14" applyFont="1" applyFill="1" applyBorder="1" applyAlignment="1">
      <alignment horizontal="left"/>
    </xf>
    <xf numFmtId="165" fontId="9" fillId="12" borderId="27" xfId="1" applyNumberFormat="1" applyFont="1" applyFill="1" applyBorder="1" applyAlignment="1" applyProtection="1">
      <alignment horizontal="justify" vertical="center" wrapText="1"/>
      <protection hidden="1"/>
    </xf>
    <xf numFmtId="0" fontId="9" fillId="4" borderId="27" xfId="0" applyFont="1" applyFill="1" applyBorder="1" applyAlignment="1" applyProtection="1">
      <alignment horizontal="center" vertical="center" wrapText="1"/>
    </xf>
    <xf numFmtId="0" fontId="5" fillId="0" borderId="0" xfId="0" applyFont="1" applyProtection="1">
      <protection locked="0"/>
    </xf>
    <xf numFmtId="0" fontId="3" fillId="0" borderId="20" xfId="0" applyFont="1" applyBorder="1" applyAlignment="1" applyProtection="1">
      <alignment horizontal="center"/>
      <protection locked="0"/>
    </xf>
    <xf numFmtId="0" fontId="4" fillId="2" borderId="7" xfId="0" applyFont="1" applyFill="1" applyBorder="1" applyAlignment="1" applyProtection="1">
      <alignment vertical="center" wrapText="1"/>
      <protection locked="0"/>
    </xf>
    <xf numFmtId="0" fontId="5" fillId="2" borderId="0" xfId="0" applyFont="1" applyFill="1" applyProtection="1">
      <protection locked="0"/>
    </xf>
    <xf numFmtId="0" fontId="6" fillId="2" borderId="0" xfId="0" applyFont="1" applyFill="1" applyProtection="1">
      <protection locked="0"/>
    </xf>
    <xf numFmtId="165" fontId="9" fillId="10" borderId="27" xfId="0" applyNumberFormat="1" applyFont="1" applyFill="1" applyBorder="1" applyAlignment="1" applyProtection="1">
      <alignment horizontal="left" vertical="center"/>
      <protection locked="0"/>
    </xf>
    <xf numFmtId="0" fontId="9" fillId="9" borderId="27" xfId="0" applyFont="1" applyFill="1" applyBorder="1" applyAlignment="1" applyProtection="1">
      <alignment horizontal="left" vertical="center"/>
      <protection locked="0"/>
    </xf>
    <xf numFmtId="0" fontId="9" fillId="9" borderId="27" xfId="0" applyFont="1" applyFill="1" applyBorder="1" applyAlignment="1" applyProtection="1">
      <alignment horizontal="center" vertical="center"/>
      <protection locked="0"/>
    </xf>
    <xf numFmtId="0" fontId="3" fillId="0" borderId="27" xfId="0" applyFont="1" applyBorder="1" applyAlignment="1" applyProtection="1">
      <alignment horizontal="center"/>
      <protection locked="0"/>
    </xf>
    <xf numFmtId="0" fontId="3" fillId="0" borderId="27" xfId="0" applyFont="1" applyBorder="1" applyAlignment="1" applyProtection="1">
      <alignment horizontal="center" vertical="center" wrapText="1"/>
      <protection locked="0" hidden="1"/>
    </xf>
    <xf numFmtId="165" fontId="3" fillId="0" borderId="27" xfId="1" applyNumberFormat="1" applyFont="1" applyBorder="1" applyAlignment="1" applyProtection="1">
      <alignment horizontal="center" vertical="center" wrapText="1"/>
      <protection locked="0" hidden="1"/>
    </xf>
    <xf numFmtId="165" fontId="3" fillId="0" borderId="27" xfId="1" applyNumberFormat="1" applyFont="1" applyBorder="1" applyAlignment="1" applyProtection="1">
      <alignment horizontal="justify" vertical="center" wrapText="1"/>
      <protection locked="0" hidden="1"/>
    </xf>
    <xf numFmtId="165" fontId="4" fillId="0" borderId="27" xfId="1" applyNumberFormat="1" applyFont="1" applyBorder="1" applyAlignment="1" applyProtection="1">
      <alignment horizontal="justify" vertical="center" wrapText="1"/>
      <protection locked="0" hidden="1"/>
    </xf>
    <xf numFmtId="0" fontId="0" fillId="0" borderId="0" xfId="0" applyFont="1" applyProtection="1">
      <protection locked="0"/>
    </xf>
    <xf numFmtId="0" fontId="9" fillId="10" borderId="44" xfId="0" applyFont="1" applyFill="1" applyBorder="1" applyAlignment="1" applyProtection="1">
      <alignment vertical="center"/>
      <protection locked="0"/>
    </xf>
    <xf numFmtId="0" fontId="9" fillId="10" borderId="32" xfId="0" applyFont="1" applyFill="1" applyBorder="1" applyAlignment="1" applyProtection="1">
      <alignment vertical="center"/>
      <protection locked="0"/>
    </xf>
    <xf numFmtId="0" fontId="9" fillId="4" borderId="31" xfId="0" applyFont="1" applyFill="1" applyBorder="1" applyAlignment="1" applyProtection="1">
      <alignment vertical="center" wrapText="1"/>
      <protection hidden="1"/>
    </xf>
    <xf numFmtId="0" fontId="0" fillId="0" borderId="0" xfId="0" applyProtection="1"/>
    <xf numFmtId="0" fontId="9" fillId="4" borderId="46" xfId="0" applyFont="1" applyFill="1" applyBorder="1" applyAlignment="1" applyProtection="1">
      <alignment vertical="center" wrapText="1"/>
    </xf>
    <xf numFmtId="0" fontId="0" fillId="2" borderId="0" xfId="0" applyFill="1" applyProtection="1"/>
    <xf numFmtId="0" fontId="9" fillId="4" borderId="48" xfId="0" applyFont="1" applyFill="1" applyBorder="1" applyAlignment="1" applyProtection="1">
      <alignment vertical="center" wrapText="1"/>
    </xf>
    <xf numFmtId="0" fontId="9" fillId="4" borderId="38" xfId="0" applyFont="1" applyFill="1" applyBorder="1" applyAlignment="1" applyProtection="1">
      <alignment vertical="center" wrapText="1"/>
    </xf>
    <xf numFmtId="0" fontId="3" fillId="0" borderId="20" xfId="0" applyFont="1" applyBorder="1" applyAlignment="1" applyProtection="1">
      <protection locked="0"/>
    </xf>
    <xf numFmtId="0" fontId="3" fillId="2" borderId="0" xfId="0" applyFont="1" applyFill="1" applyAlignment="1" applyProtection="1">
      <alignment horizontal="center"/>
    </xf>
    <xf numFmtId="0" fontId="3" fillId="0" borderId="37" xfId="0" applyFont="1" applyBorder="1" applyAlignment="1" applyProtection="1"/>
    <xf numFmtId="0" fontId="9" fillId="4" borderId="44" xfId="0" applyFont="1" applyFill="1" applyBorder="1" applyAlignment="1" applyProtection="1">
      <alignment vertical="center" wrapText="1"/>
      <protection hidden="1"/>
    </xf>
    <xf numFmtId="0" fontId="9" fillId="4" borderId="32" xfId="0" applyFont="1" applyFill="1" applyBorder="1" applyAlignment="1" applyProtection="1">
      <alignment vertical="center" wrapText="1"/>
      <protection hidden="1"/>
    </xf>
    <xf numFmtId="165" fontId="4" fillId="3" borderId="27" xfId="1" applyNumberFormat="1" applyFont="1" applyFill="1" applyBorder="1" applyAlignment="1" applyProtection="1">
      <alignment horizontal="center" vertical="center" wrapText="1"/>
      <protection hidden="1"/>
    </xf>
    <xf numFmtId="0" fontId="3" fillId="0" borderId="14" xfId="0" applyFont="1" applyBorder="1" applyAlignment="1" applyProtection="1">
      <alignment horizontal="center" wrapText="1"/>
    </xf>
    <xf numFmtId="0" fontId="3" fillId="2" borderId="0" xfId="0" applyFont="1" applyFill="1" applyAlignment="1" applyProtection="1">
      <alignment wrapText="1"/>
    </xf>
    <xf numFmtId="0" fontId="9" fillId="10" borderId="31" xfId="0" applyFont="1" applyFill="1" applyBorder="1" applyAlignment="1" applyProtection="1">
      <alignment vertical="center" wrapText="1"/>
    </xf>
    <xf numFmtId="0" fontId="9" fillId="9" borderId="27" xfId="0" applyFont="1" applyFill="1" applyBorder="1" applyAlignment="1" applyProtection="1">
      <alignment horizontal="left" vertical="center" wrapText="1"/>
    </xf>
    <xf numFmtId="0" fontId="3" fillId="0" borderId="27" xfId="0" applyFont="1" applyBorder="1" applyAlignment="1" applyProtection="1">
      <alignment wrapText="1"/>
    </xf>
    <xf numFmtId="0" fontId="3" fillId="0" borderId="0" xfId="0" applyFont="1" applyFill="1" applyAlignment="1" applyProtection="1">
      <alignment wrapText="1"/>
    </xf>
    <xf numFmtId="0" fontId="3" fillId="0" borderId="0" xfId="0" applyFont="1" applyAlignment="1" applyProtection="1">
      <alignment wrapText="1"/>
    </xf>
    <xf numFmtId="0" fontId="4" fillId="2" borderId="34" xfId="0" applyFont="1" applyFill="1" applyBorder="1" applyAlignment="1" applyProtection="1">
      <alignment vertical="center" wrapText="1"/>
      <protection locked="0"/>
    </xf>
    <xf numFmtId="0" fontId="4" fillId="2" borderId="35" xfId="0" applyFont="1" applyFill="1" applyBorder="1" applyAlignment="1" applyProtection="1">
      <alignment vertical="center" wrapText="1"/>
      <protection locked="0"/>
    </xf>
    <xf numFmtId="0" fontId="3" fillId="13" borderId="7" xfId="0" applyFont="1" applyFill="1" applyBorder="1" applyAlignment="1">
      <alignment horizontal="left"/>
    </xf>
    <xf numFmtId="0" fontId="3" fillId="13" borderId="7" xfId="0" applyNumberFormat="1" applyFont="1" applyFill="1" applyBorder="1" applyAlignment="1">
      <alignment horizontal="left"/>
    </xf>
    <xf numFmtId="0" fontId="0" fillId="13" borderId="0" xfId="0" applyFill="1"/>
    <xf numFmtId="0" fontId="3" fillId="2" borderId="27" xfId="0" applyFont="1" applyFill="1" applyBorder="1" applyAlignment="1" applyProtection="1">
      <alignment horizontal="center"/>
      <protection locked="0"/>
    </xf>
    <xf numFmtId="0" fontId="3" fillId="14" borderId="27" xfId="0" applyFont="1" applyFill="1" applyBorder="1" applyAlignment="1" applyProtection="1">
      <alignment horizontal="center" wrapText="1"/>
      <protection locked="0"/>
    </xf>
    <xf numFmtId="0" fontId="9" fillId="4" borderId="27" xfId="0" applyFont="1" applyFill="1" applyBorder="1" applyAlignment="1" applyProtection="1">
      <alignment horizontal="center" vertical="center" wrapText="1"/>
    </xf>
    <xf numFmtId="1" fontId="9" fillId="4" borderId="28" xfId="0" applyNumberFormat="1" applyFont="1" applyFill="1" applyBorder="1" applyAlignment="1" applyProtection="1">
      <alignment horizontal="center" vertical="center" wrapText="1"/>
    </xf>
    <xf numFmtId="1" fontId="9" fillId="4" borderId="30" xfId="0" applyNumberFormat="1" applyFont="1" applyFill="1" applyBorder="1" applyAlignment="1" applyProtection="1">
      <alignment horizontal="center" vertical="center" wrapText="1"/>
    </xf>
    <xf numFmtId="0" fontId="9" fillId="4" borderId="36" xfId="0" applyFont="1" applyFill="1" applyBorder="1" applyAlignment="1" applyProtection="1">
      <alignment horizontal="center" vertical="center" wrapText="1"/>
    </xf>
    <xf numFmtId="0" fontId="9" fillId="4" borderId="37" xfId="0" applyFont="1" applyFill="1" applyBorder="1" applyAlignment="1" applyProtection="1">
      <alignment horizontal="center" vertical="center" wrapText="1"/>
    </xf>
    <xf numFmtId="0" fontId="9" fillId="4" borderId="38" xfId="0" applyFont="1" applyFill="1" applyBorder="1" applyAlignment="1" applyProtection="1">
      <alignment horizontal="center" vertical="center" wrapText="1"/>
    </xf>
    <xf numFmtId="0" fontId="9" fillId="4" borderId="45" xfId="0" applyFont="1" applyFill="1" applyBorder="1" applyAlignment="1" applyProtection="1">
      <alignment horizontal="center" vertical="center" wrapText="1"/>
    </xf>
    <xf numFmtId="0" fontId="9" fillId="4" borderId="47" xfId="0" applyFont="1" applyFill="1" applyBorder="1" applyAlignment="1" applyProtection="1">
      <alignment horizontal="center" vertical="center" wrapText="1"/>
    </xf>
    <xf numFmtId="0" fontId="4" fillId="2" borderId="33" xfId="0" applyFont="1" applyFill="1" applyBorder="1" applyAlignment="1" applyProtection="1">
      <alignment horizontal="center" vertical="center" wrapText="1"/>
      <protection locked="0"/>
    </xf>
    <xf numFmtId="0" fontId="4" fillId="2" borderId="34" xfId="0" applyFont="1" applyFill="1" applyBorder="1" applyAlignment="1" applyProtection="1">
      <alignment horizontal="center" vertical="center" wrapText="1"/>
      <protection locked="0"/>
    </xf>
    <xf numFmtId="0" fontId="9" fillId="4" borderId="28" xfId="0" applyFont="1" applyFill="1" applyBorder="1" applyAlignment="1" applyProtection="1">
      <alignment horizontal="center" vertical="center" wrapText="1"/>
    </xf>
    <xf numFmtId="0" fontId="9" fillId="4" borderId="29" xfId="0" applyFont="1" applyFill="1" applyBorder="1" applyAlignment="1" applyProtection="1">
      <alignment horizontal="center" vertical="center" wrapText="1"/>
    </xf>
    <xf numFmtId="0" fontId="9" fillId="4" borderId="30" xfId="0" applyFont="1" applyFill="1" applyBorder="1" applyAlignment="1" applyProtection="1">
      <alignment horizontal="center" vertical="center" wrapText="1"/>
    </xf>
    <xf numFmtId="0" fontId="10" fillId="6" borderId="16" xfId="0" applyFont="1" applyFill="1" applyBorder="1" applyAlignment="1">
      <alignment horizontal="center"/>
    </xf>
    <xf numFmtId="0" fontId="10" fillId="6" borderId="18" xfId="0" applyFont="1" applyFill="1" applyBorder="1" applyAlignment="1">
      <alignment horizontal="center"/>
    </xf>
    <xf numFmtId="0" fontId="10" fillId="6" borderId="19" xfId="0" applyFont="1" applyFill="1" applyBorder="1" applyAlignment="1">
      <alignment horizontal="center"/>
    </xf>
    <xf numFmtId="0" fontId="3" fillId="2" borderId="0" xfId="0" applyFont="1" applyFill="1" applyAlignment="1">
      <alignment horizontal="left" vertical="center" wrapText="1"/>
    </xf>
    <xf numFmtId="0" fontId="3" fillId="2" borderId="17" xfId="0" applyFont="1" applyFill="1" applyBorder="1" applyAlignment="1">
      <alignment horizontal="left" vertical="center" wrapText="1"/>
    </xf>
    <xf numFmtId="0" fontId="3" fillId="2" borderId="11" xfId="0" applyFont="1" applyFill="1" applyBorder="1" applyAlignment="1">
      <alignment horizontal="left" vertical="center" wrapText="1"/>
    </xf>
    <xf numFmtId="0" fontId="3" fillId="2" borderId="7" xfId="0" applyFont="1" applyFill="1" applyBorder="1" applyAlignment="1">
      <alignment horizontal="left" vertical="center" wrapText="1"/>
    </xf>
    <xf numFmtId="0" fontId="3" fillId="2" borderId="12" xfId="0" applyFont="1" applyFill="1" applyBorder="1" applyAlignment="1">
      <alignment horizontal="left" vertical="center" wrapText="1"/>
    </xf>
    <xf numFmtId="0" fontId="4" fillId="3" borderId="1" xfId="0" applyFont="1" applyFill="1" applyBorder="1" applyAlignment="1">
      <alignment horizontal="left" vertical="center" wrapText="1"/>
    </xf>
    <xf numFmtId="0" fontId="4" fillId="3" borderId="2" xfId="0" applyFont="1" applyFill="1" applyBorder="1" applyAlignment="1">
      <alignment horizontal="left" vertical="center" wrapText="1"/>
    </xf>
    <xf numFmtId="0" fontId="4" fillId="3" borderId="3" xfId="0" applyFont="1" applyFill="1" applyBorder="1" applyAlignment="1">
      <alignment horizontal="left" vertical="center" wrapText="1"/>
    </xf>
    <xf numFmtId="0" fontId="4" fillId="3" borderId="11" xfId="0" applyFont="1" applyFill="1" applyBorder="1" applyAlignment="1">
      <alignment horizontal="left" vertical="center" wrapText="1"/>
    </xf>
    <xf numFmtId="0" fontId="4" fillId="3" borderId="7" xfId="0" applyFont="1" applyFill="1" applyBorder="1" applyAlignment="1">
      <alignment horizontal="left" vertical="center" wrapText="1"/>
    </xf>
    <xf numFmtId="0" fontId="4" fillId="3" borderId="12" xfId="0" applyFont="1" applyFill="1" applyBorder="1" applyAlignment="1">
      <alignment horizontal="left" vertical="center" wrapText="1"/>
    </xf>
    <xf numFmtId="0" fontId="4" fillId="3" borderId="8" xfId="0" applyFont="1" applyFill="1" applyBorder="1" applyAlignment="1">
      <alignment horizontal="center" vertical="center" wrapText="1"/>
    </xf>
    <xf numFmtId="0" fontId="4" fillId="3" borderId="9" xfId="0" applyFont="1" applyFill="1" applyBorder="1" applyAlignment="1">
      <alignment horizontal="center" vertical="center" wrapText="1"/>
    </xf>
    <xf numFmtId="0" fontId="4" fillId="3" borderId="10" xfId="0" applyFont="1" applyFill="1" applyBorder="1" applyAlignment="1">
      <alignment horizontal="center" vertical="center" wrapText="1"/>
    </xf>
    <xf numFmtId="0" fontId="4" fillId="3" borderId="9" xfId="0" applyFont="1" applyFill="1" applyBorder="1" applyAlignment="1">
      <alignment horizontal="center" vertical="center"/>
    </xf>
    <xf numFmtId="0" fontId="4" fillId="3" borderId="10" xfId="0" applyFont="1" applyFill="1" applyBorder="1" applyAlignment="1">
      <alignment horizontal="center" vertical="center"/>
    </xf>
    <xf numFmtId="0" fontId="3" fillId="2" borderId="1" xfId="0" applyFont="1" applyFill="1" applyBorder="1" applyAlignment="1">
      <alignment horizontal="left" vertical="center" wrapText="1"/>
    </xf>
    <xf numFmtId="0" fontId="3" fillId="2" borderId="2" xfId="0" applyFont="1" applyFill="1" applyBorder="1" applyAlignment="1">
      <alignment horizontal="left" vertical="center" wrapText="1"/>
    </xf>
    <xf numFmtId="0" fontId="3" fillId="2" borderId="3" xfId="0" applyFont="1" applyFill="1" applyBorder="1" applyAlignment="1">
      <alignment horizontal="left" vertical="center" wrapText="1"/>
    </xf>
    <xf numFmtId="0" fontId="4" fillId="3" borderId="4" xfId="0" applyFont="1" applyFill="1" applyBorder="1" applyAlignment="1">
      <alignment horizontal="left" vertical="center" wrapText="1"/>
    </xf>
    <xf numFmtId="0" fontId="4" fillId="3" borderId="5" xfId="0" applyFont="1" applyFill="1" applyBorder="1" applyAlignment="1">
      <alignment horizontal="left" vertical="center" wrapText="1"/>
    </xf>
    <xf numFmtId="0" fontId="4" fillId="3" borderId="6" xfId="0" applyFont="1" applyFill="1" applyBorder="1" applyAlignment="1">
      <alignment horizontal="left" vertical="center" wrapText="1"/>
    </xf>
    <xf numFmtId="0" fontId="3" fillId="2" borderId="4" xfId="0" applyFont="1" applyFill="1" applyBorder="1" applyAlignment="1">
      <alignment horizontal="left" vertical="center" wrapText="1"/>
    </xf>
    <xf numFmtId="0" fontId="3" fillId="2" borderId="5" xfId="0" applyFont="1" applyFill="1" applyBorder="1" applyAlignment="1">
      <alignment horizontal="left" vertical="center" wrapText="1"/>
    </xf>
    <xf numFmtId="0" fontId="3" fillId="2" borderId="6" xfId="0" applyFont="1" applyFill="1" applyBorder="1" applyAlignment="1">
      <alignment horizontal="left" vertical="center" wrapText="1"/>
    </xf>
    <xf numFmtId="0" fontId="9" fillId="6" borderId="16" xfId="0" applyFont="1" applyFill="1" applyBorder="1" applyAlignment="1">
      <alignment horizontal="center"/>
    </xf>
    <xf numFmtId="0" fontId="9" fillId="6" borderId="18" xfId="0" applyFont="1" applyFill="1" applyBorder="1" applyAlignment="1">
      <alignment horizontal="center"/>
    </xf>
    <xf numFmtId="0" fontId="9" fillId="6" borderId="19" xfId="0" applyFont="1" applyFill="1" applyBorder="1" applyAlignment="1">
      <alignment horizontal="center"/>
    </xf>
  </cellXfs>
  <cellStyles count="21">
    <cellStyle name="Buena" xfId="2"/>
    <cellStyle name="Bueno" xfId="12"/>
    <cellStyle name="Estilo0" xfId="3"/>
    <cellStyle name="Estilo1" xfId="4"/>
    <cellStyle name="Estilo10" xfId="13"/>
    <cellStyle name="Estilo11" xfId="14"/>
    <cellStyle name="Estilo2" xfId="5"/>
    <cellStyle name="Estilo3" xfId="6"/>
    <cellStyle name="Estilo4" xfId="7"/>
    <cellStyle name="Estilo4_Stakeholders almacenados" xfId="15"/>
    <cellStyle name="Estilo5" xfId="8"/>
    <cellStyle name="Estilo5_Stakeholders almacenados" xfId="16"/>
    <cellStyle name="Estilo6" xfId="9"/>
    <cellStyle name="Estilo6_Stakeholders almacenados" xfId="17"/>
    <cellStyle name="Estilo7" xfId="10"/>
    <cellStyle name="Estilo7_Stakeholders almacenados" xfId="18"/>
    <cellStyle name="Estilo8" xfId="11"/>
    <cellStyle name="Estilo8_Stakeholders almacenados" xfId="19"/>
    <cellStyle name="Estilo9" xfId="20"/>
    <cellStyle name="Moneda" xfId="1" builtinId="4"/>
    <cellStyle name="Normal" xfId="0" builtinId="0"/>
  </cellStyles>
  <dxfs count="10">
    <dxf>
      <font>
        <b val="0"/>
        <i val="0"/>
        <strike val="0"/>
        <condense val="0"/>
        <extend val="0"/>
        <outline val="0"/>
        <shadow val="0"/>
        <u val="none"/>
        <vertAlign val="baseline"/>
        <sz val="10"/>
        <color auto="1"/>
        <name val="Calibri"/>
        <scheme val="minor"/>
      </font>
      <fill>
        <patternFill patternType="none">
          <fgColor indexed="64"/>
          <bgColor indexed="65"/>
        </patternFill>
      </fill>
      <alignment horizontal="left" vertical="bottom" textRotation="0" wrapText="0" indent="0" justifyLastLine="0" shrinkToFit="0" readingOrder="0"/>
      <border diagonalUp="0" diagonalDown="0">
        <left/>
        <right style="double">
          <color indexed="0"/>
        </right>
        <top style="thin">
          <color indexed="0"/>
        </top>
        <bottom style="thin">
          <color indexed="0"/>
        </bottom>
        <vertical/>
        <horizontal/>
      </border>
    </dxf>
    <dxf>
      <font>
        <b val="0"/>
        <i val="0"/>
        <strike val="0"/>
        <condense val="0"/>
        <extend val="0"/>
        <outline val="0"/>
        <shadow val="0"/>
        <u val="none"/>
        <vertAlign val="baseline"/>
        <sz val="10"/>
        <color auto="1"/>
        <name val="Calibri"/>
        <scheme val="minor"/>
      </font>
      <fill>
        <patternFill patternType="none">
          <fgColor indexed="64"/>
          <bgColor indexed="65"/>
        </patternFill>
      </fill>
      <alignment horizontal="left" vertical="bottom" textRotation="0" wrapText="0" indent="0" justifyLastLine="0" shrinkToFit="0" readingOrder="0"/>
      <border diagonalUp="0" diagonalDown="0">
        <left style="thin">
          <color indexed="0"/>
        </left>
        <right style="thin">
          <color indexed="0"/>
        </right>
        <top style="thin">
          <color indexed="0"/>
        </top>
        <bottom style="thin">
          <color indexed="0"/>
        </bottom>
        <vertical/>
        <horizontal/>
      </border>
    </dxf>
    <dxf>
      <font>
        <b val="0"/>
        <i val="0"/>
        <strike val="0"/>
        <condense val="0"/>
        <extend val="0"/>
        <outline val="0"/>
        <shadow val="0"/>
        <u val="none"/>
        <vertAlign val="baseline"/>
        <sz val="10"/>
        <color auto="1"/>
        <name val="Calibri"/>
        <scheme val="minor"/>
      </font>
      <fill>
        <patternFill patternType="none">
          <fgColor indexed="64"/>
          <bgColor indexed="65"/>
        </patternFill>
      </fill>
      <alignment horizontal="left" vertical="bottom" textRotation="0" wrapText="0" indent="0" justifyLastLine="0" shrinkToFit="0" readingOrder="0"/>
      <border diagonalUp="0" diagonalDown="0">
        <left style="thin">
          <color indexed="0"/>
        </left>
        <right style="thin">
          <color indexed="0"/>
        </right>
        <top style="thin">
          <color indexed="0"/>
        </top>
        <bottom style="thin">
          <color indexed="0"/>
        </bottom>
        <vertical/>
        <horizontal/>
      </border>
    </dxf>
    <dxf>
      <font>
        <b val="0"/>
        <i val="0"/>
        <strike val="0"/>
        <condense val="0"/>
        <extend val="0"/>
        <outline val="0"/>
        <shadow val="0"/>
        <u val="none"/>
        <vertAlign val="baseline"/>
        <sz val="10"/>
        <color auto="1"/>
        <name val="Calibri"/>
        <scheme val="minor"/>
      </font>
      <fill>
        <patternFill patternType="none">
          <fgColor indexed="64"/>
          <bgColor indexed="65"/>
        </patternFill>
      </fill>
      <alignment horizontal="left" vertical="bottom" textRotation="0" wrapText="0" indent="0" justifyLastLine="0" shrinkToFit="0" readingOrder="0"/>
      <border diagonalUp="0" diagonalDown="0">
        <left style="thin">
          <color indexed="0"/>
        </left>
        <right style="thin">
          <color indexed="0"/>
        </right>
        <top style="thin">
          <color indexed="0"/>
        </top>
        <bottom style="thin">
          <color indexed="0"/>
        </bottom>
        <vertical/>
        <horizontal/>
      </border>
    </dxf>
    <dxf>
      <font>
        <b val="0"/>
        <i val="0"/>
        <strike val="0"/>
        <condense val="0"/>
        <extend val="0"/>
        <outline val="0"/>
        <shadow val="0"/>
        <u val="none"/>
        <vertAlign val="baseline"/>
        <sz val="10"/>
        <color auto="1"/>
        <name val="Calibri"/>
        <scheme val="minor"/>
      </font>
      <fill>
        <patternFill patternType="none">
          <fgColor indexed="64"/>
          <bgColor indexed="65"/>
        </patternFill>
      </fill>
      <alignment horizontal="left" vertical="bottom" textRotation="0" wrapText="0" indent="0" justifyLastLine="0" shrinkToFit="0" readingOrder="0"/>
      <border diagonalUp="0" diagonalDown="0">
        <left style="thin">
          <color indexed="0"/>
        </left>
        <right style="thin">
          <color indexed="0"/>
        </right>
        <top style="thin">
          <color indexed="0"/>
        </top>
        <bottom style="thin">
          <color indexed="0"/>
        </bottom>
        <vertical/>
        <horizontal/>
      </border>
    </dxf>
    <dxf>
      <font>
        <b val="0"/>
        <i val="0"/>
        <strike val="0"/>
        <condense val="0"/>
        <extend val="0"/>
        <outline val="0"/>
        <shadow val="0"/>
        <u val="none"/>
        <vertAlign val="baseline"/>
        <sz val="10"/>
        <color auto="1"/>
        <name val="Calibri"/>
        <scheme val="minor"/>
      </font>
      <fill>
        <patternFill patternType="none">
          <fgColor indexed="64"/>
          <bgColor indexed="65"/>
        </patternFill>
      </fill>
      <alignment horizontal="left" vertical="bottom" textRotation="0" wrapText="0" indent="0" justifyLastLine="0" shrinkToFit="0" readingOrder="0"/>
      <border diagonalUp="0" diagonalDown="0">
        <left style="thin">
          <color indexed="0"/>
        </left>
        <right style="thin">
          <color indexed="0"/>
        </right>
        <top style="thin">
          <color indexed="0"/>
        </top>
        <bottom style="thin">
          <color indexed="0"/>
        </bottom>
        <vertical/>
        <horizontal/>
      </border>
    </dxf>
    <dxf>
      <font>
        <b val="0"/>
        <i val="0"/>
        <strike val="0"/>
        <condense val="0"/>
        <extend val="0"/>
        <outline val="0"/>
        <shadow val="0"/>
        <u val="none"/>
        <vertAlign val="baseline"/>
        <sz val="10"/>
        <color auto="1"/>
        <name val="Calibri"/>
        <scheme val="minor"/>
      </font>
      <fill>
        <patternFill patternType="none">
          <fgColor indexed="64"/>
          <bgColor indexed="65"/>
        </patternFill>
      </fill>
      <alignment horizontal="left" vertical="bottom" textRotation="0" wrapText="0" indent="0" justifyLastLine="0" shrinkToFit="0" readingOrder="0"/>
      <border diagonalUp="0" diagonalDown="0">
        <left style="thin">
          <color indexed="0"/>
        </left>
        <right style="thin">
          <color indexed="0"/>
        </right>
        <top style="thin">
          <color indexed="0"/>
        </top>
        <bottom style="thin">
          <color indexed="0"/>
        </bottom>
        <vertical/>
        <horizontal/>
      </border>
    </dxf>
    <dxf>
      <font>
        <b val="0"/>
        <i val="0"/>
        <strike val="0"/>
        <condense val="0"/>
        <extend val="0"/>
        <outline val="0"/>
        <shadow val="0"/>
        <u val="none"/>
        <vertAlign val="baseline"/>
        <sz val="10"/>
        <color auto="1"/>
        <name val="Calibri"/>
        <scheme val="minor"/>
      </font>
      <fill>
        <patternFill patternType="none">
          <fgColor indexed="64"/>
          <bgColor indexed="65"/>
        </patternFill>
      </fill>
      <alignment horizontal="left" vertical="bottom" textRotation="0" wrapText="0" indent="0" justifyLastLine="0" shrinkToFit="0" readingOrder="0"/>
      <border diagonalUp="0" diagonalDown="0">
        <left style="double">
          <color indexed="0"/>
        </left>
        <right/>
        <top style="thin">
          <color indexed="0"/>
        </top>
        <bottom style="thin">
          <color indexed="0"/>
        </bottom>
        <vertical/>
        <horizontal/>
      </border>
    </dxf>
    <dxf>
      <border outline="0">
        <bottom style="double">
          <color indexed="0"/>
        </bottom>
      </border>
    </dxf>
    <dxf>
      <font>
        <b val="0"/>
        <i val="0"/>
        <strike val="0"/>
        <condense val="0"/>
        <extend val="0"/>
        <outline val="0"/>
        <shadow val="0"/>
        <u val="none"/>
        <vertAlign val="baseline"/>
        <sz val="10"/>
        <color auto="1"/>
        <name val="Calibri"/>
        <scheme val="minor"/>
      </font>
      <fill>
        <patternFill patternType="none">
          <fgColor indexed="64"/>
          <bgColor indexed="65"/>
        </patternFill>
      </fill>
      <alignment horizontal="left" vertical="bottom" textRotation="0" wrapText="0" indent="0" justifyLastLine="0" shrinkToFit="0" readingOrder="0"/>
    </dxf>
  </dxfs>
  <tableStyles count="0" defaultTableStyle="TableStyleMedium2" defaultPivotStyle="PivotStyleLight16"/>
  <colors>
    <mruColors>
      <color rgb="FF072E40"/>
      <color rgb="FFBBD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828674</xdr:colOff>
      <xdr:row>0</xdr:row>
      <xdr:rowOff>66675</xdr:rowOff>
    </xdr:from>
    <xdr:to>
      <xdr:col>1</xdr:col>
      <xdr:colOff>1809750</xdr:colOff>
      <xdr:row>1</xdr:row>
      <xdr:rowOff>152400</xdr:rowOff>
    </xdr:to>
    <xdr:pic>
      <xdr:nvPicPr>
        <xdr:cNvPr id="3" name="Imagen 2">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28674" y="66675"/>
          <a:ext cx="981076" cy="933450"/>
        </a:xfrm>
        <a:prstGeom prst="rect">
          <a:avLst/>
        </a:prstGeom>
      </xdr:spPr>
    </xdr:pic>
    <xdr:clientData/>
  </xdr:twoCellAnchor>
</xdr:wsDr>
</file>

<file path=xl/tables/table1.xml><?xml version="1.0" encoding="utf-8"?>
<table xmlns="http://schemas.openxmlformats.org/spreadsheetml/2006/main" id="1" name="TablaEntidades" displayName="TablaEntidades" ref="A1:H91" totalsRowShown="0" dataDxfId="9" tableBorderDxfId="8">
  <autoFilter ref="A1:H91"/>
  <tableColumns count="8">
    <tableColumn id="1" name="ENTIDADES ALMACENADAS" dataDxfId="7"/>
    <tableColumn id="2" name="Columna1" dataDxfId="6"/>
    <tableColumn id="3" name="Columna2" dataDxfId="5"/>
    <tableColumn id="4" name="Columna3" dataDxfId="4"/>
    <tableColumn id="5" name="Columna4" dataDxfId="3"/>
    <tableColumn id="6" name="Columna5" dataDxfId="2"/>
    <tableColumn id="7" name="Columna6" dataDxfId="1"/>
    <tableColumn id="8" name="Columna7"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AC44"/>
  <sheetViews>
    <sheetView tabSelected="1" topLeftCell="B1" zoomScaleNormal="100" zoomScaleSheetLayoutView="100" workbookViewId="0">
      <selection activeCell="F11" sqref="F11"/>
    </sheetView>
  </sheetViews>
  <sheetFormatPr baseColWidth="10" defaultColWidth="11.42578125" defaultRowHeight="15" x14ac:dyDescent="0.25"/>
  <cols>
    <col min="1" max="1" width="13.7109375" style="4" hidden="1" customWidth="1"/>
    <col min="2" max="2" width="41" style="84" customWidth="1"/>
    <col min="3" max="3" width="14.140625" style="33" hidden="1" customWidth="1"/>
    <col min="4" max="4" width="34.42578125" style="33" customWidth="1"/>
    <col min="5" max="5" width="19.140625" style="22" customWidth="1"/>
    <col min="6" max="6" width="17.5703125" style="22" customWidth="1"/>
    <col min="7" max="7" width="16" style="22" customWidth="1"/>
    <col min="8" max="8" width="19.42578125" style="22" bestFit="1" customWidth="1"/>
    <col min="9" max="26" width="19.42578125" style="22" customWidth="1"/>
    <col min="27" max="27" width="32.85546875" style="34" customWidth="1"/>
    <col min="28" max="29" width="11.42578125" style="5"/>
    <col min="30" max="16384" width="11.42578125" style="4"/>
  </cols>
  <sheetData>
    <row r="1" spans="1:29" s="50" customFormat="1" ht="66.75" customHeight="1" x14ac:dyDescent="0.25">
      <c r="B1" s="78"/>
      <c r="C1" s="51"/>
      <c r="D1" s="72"/>
      <c r="E1" s="100" t="s">
        <v>612</v>
      </c>
      <c r="F1" s="101"/>
      <c r="G1" s="101"/>
      <c r="H1" s="101"/>
      <c r="I1" s="101"/>
      <c r="J1" s="85"/>
      <c r="K1" s="85"/>
      <c r="L1" s="85"/>
      <c r="M1" s="85"/>
      <c r="N1" s="85"/>
      <c r="O1" s="85"/>
      <c r="P1" s="85"/>
      <c r="Q1" s="85"/>
      <c r="R1" s="85"/>
      <c r="S1" s="85"/>
      <c r="T1" s="85"/>
      <c r="U1" s="85"/>
      <c r="V1" s="85"/>
      <c r="W1" s="85"/>
      <c r="X1" s="85"/>
      <c r="Y1" s="85"/>
      <c r="Z1" s="86"/>
      <c r="AA1" s="52"/>
      <c r="AB1" s="53"/>
      <c r="AC1" s="54"/>
    </row>
    <row r="2" spans="1:29" s="67" customFormat="1" ht="17.25" customHeight="1" x14ac:dyDescent="0.25">
      <c r="A2" s="69"/>
      <c r="B2" s="79"/>
      <c r="C2" s="73"/>
      <c r="D2" s="74"/>
      <c r="E2" s="95" t="s">
        <v>34</v>
      </c>
      <c r="F2" s="96"/>
      <c r="G2" s="96"/>
      <c r="H2" s="96"/>
      <c r="I2" s="96"/>
      <c r="J2" s="96"/>
      <c r="K2" s="96"/>
      <c r="L2" s="96"/>
      <c r="M2" s="96"/>
      <c r="N2" s="96"/>
      <c r="O2" s="96"/>
      <c r="P2" s="96"/>
      <c r="Q2" s="96"/>
      <c r="R2" s="96"/>
      <c r="S2" s="96"/>
      <c r="T2" s="96"/>
      <c r="U2" s="96"/>
      <c r="V2" s="96"/>
      <c r="W2" s="96"/>
      <c r="X2" s="96"/>
      <c r="Y2" s="96"/>
      <c r="Z2" s="96"/>
      <c r="AA2" s="97"/>
      <c r="AB2" s="69"/>
      <c r="AC2" s="69"/>
    </row>
    <row r="3" spans="1:29" s="67" customFormat="1" x14ac:dyDescent="0.25">
      <c r="B3" s="98" t="s">
        <v>278</v>
      </c>
      <c r="C3" s="68"/>
      <c r="D3" s="102" t="s">
        <v>599</v>
      </c>
      <c r="E3" s="92" t="s">
        <v>10</v>
      </c>
      <c r="F3" s="92"/>
      <c r="G3" s="92"/>
      <c r="H3" s="92"/>
      <c r="I3" s="92"/>
      <c r="J3" s="92"/>
      <c r="K3" s="92"/>
      <c r="L3" s="92"/>
      <c r="M3" s="92"/>
      <c r="N3" s="92"/>
      <c r="O3" s="92"/>
      <c r="P3" s="92"/>
      <c r="Q3" s="92"/>
      <c r="R3" s="92"/>
      <c r="S3" s="92"/>
      <c r="T3" s="92"/>
      <c r="U3" s="92"/>
      <c r="V3" s="92"/>
      <c r="W3" s="92"/>
      <c r="X3" s="92"/>
      <c r="Y3" s="92"/>
      <c r="Z3" s="92"/>
      <c r="AA3" s="92"/>
      <c r="AB3" s="69"/>
      <c r="AC3" s="69"/>
    </row>
    <row r="4" spans="1:29" s="67" customFormat="1" ht="25.5" customHeight="1" x14ac:dyDescent="0.25">
      <c r="B4" s="99"/>
      <c r="C4" s="70"/>
      <c r="D4" s="103"/>
      <c r="E4" s="92" t="s">
        <v>601</v>
      </c>
      <c r="F4" s="92"/>
      <c r="G4" s="92" t="s">
        <v>272</v>
      </c>
      <c r="H4" s="92"/>
      <c r="I4" s="92" t="s">
        <v>274</v>
      </c>
      <c r="J4" s="92"/>
      <c r="K4" s="92" t="s">
        <v>275</v>
      </c>
      <c r="L4" s="92"/>
      <c r="M4" s="92" t="s">
        <v>276</v>
      </c>
      <c r="N4" s="92"/>
      <c r="O4" s="92" t="s">
        <v>277</v>
      </c>
      <c r="P4" s="92"/>
      <c r="Q4" s="92" t="s">
        <v>279</v>
      </c>
      <c r="R4" s="92"/>
      <c r="S4" s="92" t="s">
        <v>280</v>
      </c>
      <c r="T4" s="92"/>
      <c r="U4" s="92" t="s">
        <v>281</v>
      </c>
      <c r="V4" s="92"/>
      <c r="W4" s="92" t="s">
        <v>282</v>
      </c>
      <c r="X4" s="92"/>
      <c r="Y4" s="92" t="s">
        <v>283</v>
      </c>
      <c r="Z4" s="92"/>
      <c r="AA4" s="93" t="s">
        <v>0</v>
      </c>
      <c r="AB4" s="69"/>
      <c r="AC4" s="69"/>
    </row>
    <row r="5" spans="1:29" s="67" customFormat="1" ht="24" customHeight="1" x14ac:dyDescent="0.25">
      <c r="B5" s="95"/>
      <c r="C5" s="71"/>
      <c r="D5" s="104"/>
      <c r="E5" s="49" t="s">
        <v>78</v>
      </c>
      <c r="F5" s="49" t="s">
        <v>77</v>
      </c>
      <c r="G5" s="49" t="s">
        <v>273</v>
      </c>
      <c r="H5" s="49" t="s">
        <v>77</v>
      </c>
      <c r="I5" s="49" t="s">
        <v>273</v>
      </c>
      <c r="J5" s="49" t="s">
        <v>77</v>
      </c>
      <c r="K5" s="49" t="s">
        <v>273</v>
      </c>
      <c r="L5" s="49" t="s">
        <v>77</v>
      </c>
      <c r="M5" s="49" t="s">
        <v>273</v>
      </c>
      <c r="N5" s="49" t="s">
        <v>77</v>
      </c>
      <c r="O5" s="49" t="s">
        <v>273</v>
      </c>
      <c r="P5" s="49" t="s">
        <v>77</v>
      </c>
      <c r="Q5" s="49" t="s">
        <v>273</v>
      </c>
      <c r="R5" s="49" t="s">
        <v>77</v>
      </c>
      <c r="S5" s="49" t="s">
        <v>273</v>
      </c>
      <c r="T5" s="49" t="s">
        <v>77</v>
      </c>
      <c r="U5" s="49" t="s">
        <v>273</v>
      </c>
      <c r="V5" s="49" t="s">
        <v>77</v>
      </c>
      <c r="W5" s="49" t="s">
        <v>273</v>
      </c>
      <c r="X5" s="49" t="s">
        <v>77</v>
      </c>
      <c r="Y5" s="49" t="s">
        <v>273</v>
      </c>
      <c r="Z5" s="49" t="s">
        <v>77</v>
      </c>
      <c r="AA5" s="94"/>
      <c r="AB5" s="69"/>
      <c r="AC5" s="69"/>
    </row>
    <row r="6" spans="1:29" s="28" customFormat="1" x14ac:dyDescent="0.25">
      <c r="B6" s="80" t="s">
        <v>602</v>
      </c>
      <c r="C6" s="64"/>
      <c r="D6" s="65"/>
      <c r="E6" s="55">
        <f>SUM(E8:E9)</f>
        <v>0</v>
      </c>
      <c r="F6" s="55">
        <f t="shared" ref="F6:Z6" si="0">SUM(F8:F9)</f>
        <v>0</v>
      </c>
      <c r="G6" s="55">
        <f t="shared" si="0"/>
        <v>0</v>
      </c>
      <c r="H6" s="55">
        <f t="shared" si="0"/>
        <v>0</v>
      </c>
      <c r="I6" s="55">
        <f t="shared" si="0"/>
        <v>0</v>
      </c>
      <c r="J6" s="55">
        <f t="shared" si="0"/>
        <v>0</v>
      </c>
      <c r="K6" s="55">
        <f t="shared" si="0"/>
        <v>0</v>
      </c>
      <c r="L6" s="55">
        <f t="shared" si="0"/>
        <v>0</v>
      </c>
      <c r="M6" s="55">
        <f t="shared" si="0"/>
        <v>0</v>
      </c>
      <c r="N6" s="55">
        <f t="shared" si="0"/>
        <v>0</v>
      </c>
      <c r="O6" s="55">
        <f t="shared" si="0"/>
        <v>0</v>
      </c>
      <c r="P6" s="55">
        <f t="shared" si="0"/>
        <v>0</v>
      </c>
      <c r="Q6" s="55">
        <f t="shared" si="0"/>
        <v>0</v>
      </c>
      <c r="R6" s="55">
        <f t="shared" si="0"/>
        <v>0</v>
      </c>
      <c r="S6" s="55">
        <f t="shared" si="0"/>
        <v>0</v>
      </c>
      <c r="T6" s="55">
        <f t="shared" si="0"/>
        <v>0</v>
      </c>
      <c r="U6" s="55">
        <f t="shared" si="0"/>
        <v>0</v>
      </c>
      <c r="V6" s="55">
        <f t="shared" si="0"/>
        <v>0</v>
      </c>
      <c r="W6" s="55">
        <f t="shared" si="0"/>
        <v>0</v>
      </c>
      <c r="X6" s="55">
        <f t="shared" si="0"/>
        <v>0</v>
      </c>
      <c r="Y6" s="55">
        <f t="shared" si="0"/>
        <v>0</v>
      </c>
      <c r="Z6" s="55">
        <f t="shared" si="0"/>
        <v>0</v>
      </c>
      <c r="AA6" s="55">
        <f>SUM(E6:Z6)</f>
        <v>0</v>
      </c>
      <c r="AB6" s="5"/>
      <c r="AC6" s="5"/>
    </row>
    <row r="7" spans="1:29" s="27" customFormat="1" x14ac:dyDescent="0.25">
      <c r="B7" s="81" t="s">
        <v>278</v>
      </c>
      <c r="C7" s="57" t="s">
        <v>591</v>
      </c>
      <c r="D7" s="57" t="s">
        <v>600</v>
      </c>
      <c r="E7" s="56"/>
      <c r="F7" s="56"/>
      <c r="G7" s="56"/>
      <c r="H7" s="56"/>
      <c r="I7" s="56"/>
      <c r="J7" s="56"/>
      <c r="K7" s="56"/>
      <c r="L7" s="56"/>
      <c r="M7" s="56"/>
      <c r="N7" s="56"/>
      <c r="O7" s="56"/>
      <c r="P7" s="56"/>
      <c r="Q7" s="56"/>
      <c r="R7" s="56"/>
      <c r="S7" s="56"/>
      <c r="T7" s="56"/>
      <c r="U7" s="56"/>
      <c r="V7" s="56"/>
      <c r="W7" s="56"/>
      <c r="X7" s="56"/>
      <c r="Y7" s="56"/>
      <c r="Z7" s="56"/>
      <c r="AA7" s="56"/>
      <c r="AB7" s="5"/>
      <c r="AC7" s="5"/>
    </row>
    <row r="8" spans="1:29" ht="27" customHeight="1" x14ac:dyDescent="0.25">
      <c r="B8" s="82" t="s">
        <v>603</v>
      </c>
      <c r="C8" s="58">
        <f>DESCRIPCIONES!A37</f>
        <v>0</v>
      </c>
      <c r="D8" s="59"/>
      <c r="E8" s="77" t="s">
        <v>36</v>
      </c>
      <c r="F8" s="60"/>
      <c r="G8" s="61">
        <v>0</v>
      </c>
      <c r="H8" s="61">
        <v>0</v>
      </c>
      <c r="I8" s="61">
        <v>0</v>
      </c>
      <c r="J8" s="61">
        <v>0</v>
      </c>
      <c r="K8" s="61">
        <v>0</v>
      </c>
      <c r="L8" s="61">
        <v>0</v>
      </c>
      <c r="M8" s="61">
        <v>0</v>
      </c>
      <c r="N8" s="61">
        <v>0</v>
      </c>
      <c r="O8" s="61">
        <v>0</v>
      </c>
      <c r="P8" s="61">
        <v>0</v>
      </c>
      <c r="Q8" s="61">
        <v>0</v>
      </c>
      <c r="R8" s="61">
        <v>0</v>
      </c>
      <c r="S8" s="61">
        <v>0</v>
      </c>
      <c r="T8" s="61">
        <v>0</v>
      </c>
      <c r="U8" s="61">
        <v>0</v>
      </c>
      <c r="V8" s="61">
        <v>0</v>
      </c>
      <c r="W8" s="61">
        <v>0</v>
      </c>
      <c r="X8" s="61">
        <v>0</v>
      </c>
      <c r="Y8" s="61">
        <v>0</v>
      </c>
      <c r="Z8" s="61">
        <v>0</v>
      </c>
      <c r="AA8" s="62">
        <f>SUM(E8:Z8)</f>
        <v>0</v>
      </c>
    </row>
    <row r="9" spans="1:29" ht="22.5" customHeight="1" x14ac:dyDescent="0.25">
      <c r="B9" s="82" t="s">
        <v>284</v>
      </c>
      <c r="C9" s="58">
        <f>DESCRIPCIONES!A36</f>
        <v>0</v>
      </c>
      <c r="D9" s="59"/>
      <c r="E9" s="77" t="s">
        <v>36</v>
      </c>
      <c r="F9" s="60"/>
      <c r="G9" s="61">
        <v>0</v>
      </c>
      <c r="H9" s="61">
        <v>0</v>
      </c>
      <c r="I9" s="61">
        <v>0</v>
      </c>
      <c r="J9" s="61">
        <v>0</v>
      </c>
      <c r="K9" s="61">
        <v>0</v>
      </c>
      <c r="L9" s="61">
        <v>0</v>
      </c>
      <c r="M9" s="61">
        <v>0</v>
      </c>
      <c r="N9" s="61">
        <v>0</v>
      </c>
      <c r="O9" s="61">
        <v>0</v>
      </c>
      <c r="P9" s="61">
        <v>0</v>
      </c>
      <c r="Q9" s="61">
        <v>0</v>
      </c>
      <c r="R9" s="61">
        <v>0</v>
      </c>
      <c r="S9" s="61">
        <v>0</v>
      </c>
      <c r="T9" s="61">
        <v>0</v>
      </c>
      <c r="U9" s="61">
        <v>0</v>
      </c>
      <c r="V9" s="61">
        <v>0</v>
      </c>
      <c r="W9" s="61">
        <v>0</v>
      </c>
      <c r="X9" s="61">
        <v>0</v>
      </c>
      <c r="Y9" s="61">
        <v>0</v>
      </c>
      <c r="Z9" s="61">
        <v>0</v>
      </c>
      <c r="AA9" s="62">
        <f>SUM(E9:Z9)</f>
        <v>0</v>
      </c>
    </row>
    <row r="10" spans="1:29" s="28" customFormat="1" x14ac:dyDescent="0.25">
      <c r="B10" s="80" t="s">
        <v>20</v>
      </c>
      <c r="C10" s="64"/>
      <c r="D10" s="65"/>
      <c r="E10" s="55">
        <f t="shared" ref="E10:Z10" si="1">SUM(E12:E14)</f>
        <v>0</v>
      </c>
      <c r="F10" s="55">
        <f t="shared" si="1"/>
        <v>0</v>
      </c>
      <c r="G10" s="55">
        <f t="shared" si="1"/>
        <v>0</v>
      </c>
      <c r="H10" s="55">
        <f t="shared" si="1"/>
        <v>0</v>
      </c>
      <c r="I10" s="55">
        <f t="shared" si="1"/>
        <v>0</v>
      </c>
      <c r="J10" s="55">
        <f t="shared" si="1"/>
        <v>0</v>
      </c>
      <c r="K10" s="55">
        <f t="shared" si="1"/>
        <v>0</v>
      </c>
      <c r="L10" s="55">
        <f t="shared" si="1"/>
        <v>0</v>
      </c>
      <c r="M10" s="55">
        <f t="shared" si="1"/>
        <v>0</v>
      </c>
      <c r="N10" s="55">
        <f t="shared" si="1"/>
        <v>0</v>
      </c>
      <c r="O10" s="55">
        <f t="shared" si="1"/>
        <v>0</v>
      </c>
      <c r="P10" s="55">
        <f t="shared" si="1"/>
        <v>0</v>
      </c>
      <c r="Q10" s="55">
        <f t="shared" si="1"/>
        <v>0</v>
      </c>
      <c r="R10" s="55">
        <f t="shared" si="1"/>
        <v>0</v>
      </c>
      <c r="S10" s="55">
        <f t="shared" si="1"/>
        <v>0</v>
      </c>
      <c r="T10" s="55">
        <f t="shared" si="1"/>
        <v>0</v>
      </c>
      <c r="U10" s="55">
        <f t="shared" si="1"/>
        <v>0</v>
      </c>
      <c r="V10" s="55">
        <f t="shared" si="1"/>
        <v>0</v>
      </c>
      <c r="W10" s="55">
        <f t="shared" si="1"/>
        <v>0</v>
      </c>
      <c r="X10" s="55">
        <f t="shared" si="1"/>
        <v>0</v>
      </c>
      <c r="Y10" s="55">
        <f t="shared" si="1"/>
        <v>0</v>
      </c>
      <c r="Z10" s="55">
        <f t="shared" si="1"/>
        <v>0</v>
      </c>
      <c r="AA10" s="55">
        <f>SUM(E10:Z10)</f>
        <v>0</v>
      </c>
      <c r="AB10" s="5"/>
      <c r="AC10" s="5"/>
    </row>
    <row r="11" spans="1:29" s="27" customFormat="1" x14ac:dyDescent="0.25">
      <c r="B11" s="81" t="s">
        <v>278</v>
      </c>
      <c r="C11" s="57" t="s">
        <v>591</v>
      </c>
      <c r="D11" s="57" t="s">
        <v>600</v>
      </c>
      <c r="E11" s="56"/>
      <c r="F11" s="56"/>
      <c r="G11" s="56"/>
      <c r="H11" s="56"/>
      <c r="I11" s="56"/>
      <c r="J11" s="56"/>
      <c r="K11" s="56"/>
      <c r="L11" s="56"/>
      <c r="M11" s="56"/>
      <c r="N11" s="56"/>
      <c r="O11" s="56"/>
      <c r="P11" s="56"/>
      <c r="Q11" s="56"/>
      <c r="R11" s="56"/>
      <c r="S11" s="56"/>
      <c r="T11" s="56"/>
      <c r="U11" s="56"/>
      <c r="V11" s="56"/>
      <c r="W11" s="56"/>
      <c r="X11" s="56"/>
      <c r="Y11" s="56"/>
      <c r="Z11" s="56"/>
      <c r="AA11" s="56"/>
      <c r="AB11" s="5"/>
      <c r="AC11" s="5"/>
    </row>
    <row r="12" spans="1:29" ht="26.25" x14ac:dyDescent="0.25">
      <c r="A12" s="63" t="s">
        <v>110</v>
      </c>
      <c r="B12" s="82" t="s">
        <v>111</v>
      </c>
      <c r="C12" s="58" t="str">
        <f>DESCRIPCIONES!A7</f>
        <v>P20102160401</v>
      </c>
      <c r="D12" s="91" t="str">
        <f>IF(E12&gt;0,"","OBLIGATORIO: Debe Rellenar esta descripcion, en caso de requerir efectivo")</f>
        <v>OBLIGATORIO: Debe Rellenar esta descripcion, en caso de requerir efectivo</v>
      </c>
      <c r="E12" s="61"/>
      <c r="F12" s="61"/>
      <c r="G12" s="61">
        <v>0</v>
      </c>
      <c r="H12" s="61">
        <v>0</v>
      </c>
      <c r="I12" s="61">
        <v>0</v>
      </c>
      <c r="J12" s="61">
        <v>0</v>
      </c>
      <c r="K12" s="61">
        <v>0</v>
      </c>
      <c r="L12" s="61">
        <v>0</v>
      </c>
      <c r="M12" s="61">
        <v>0</v>
      </c>
      <c r="N12" s="61">
        <v>0</v>
      </c>
      <c r="O12" s="61">
        <v>0</v>
      </c>
      <c r="P12" s="61">
        <v>0</v>
      </c>
      <c r="Q12" s="61">
        <v>0</v>
      </c>
      <c r="R12" s="61">
        <v>0</v>
      </c>
      <c r="S12" s="61">
        <v>0</v>
      </c>
      <c r="T12" s="61">
        <v>0</v>
      </c>
      <c r="U12" s="61">
        <v>0</v>
      </c>
      <c r="V12" s="61">
        <v>0</v>
      </c>
      <c r="W12" s="61">
        <v>0</v>
      </c>
      <c r="X12" s="61">
        <v>0</v>
      </c>
      <c r="Y12" s="61">
        <v>0</v>
      </c>
      <c r="Z12" s="61">
        <v>0</v>
      </c>
      <c r="AA12" s="62">
        <f>SUM(E12:Z12)</f>
        <v>0</v>
      </c>
    </row>
    <row r="13" spans="1:29" ht="26.25" x14ac:dyDescent="0.25">
      <c r="A13" s="63" t="s">
        <v>112</v>
      </c>
      <c r="B13" s="82" t="s">
        <v>113</v>
      </c>
      <c r="C13" s="58" t="str">
        <f>DESCRIPCIONES!A8</f>
        <v>P20102160501</v>
      </c>
      <c r="D13" s="91" t="str">
        <f t="shared" ref="D13:D14" si="2">IF(E13&gt;0,"","OBLIGATORIO: Debe Rellenar esta descripcion, en caso de requerir efectivo")</f>
        <v>OBLIGATORIO: Debe Rellenar esta descripcion, en caso de requerir efectivo</v>
      </c>
      <c r="E13" s="61"/>
      <c r="F13" s="61"/>
      <c r="G13" s="61">
        <v>0</v>
      </c>
      <c r="H13" s="61">
        <v>0</v>
      </c>
      <c r="I13" s="61">
        <v>0</v>
      </c>
      <c r="J13" s="61">
        <v>0</v>
      </c>
      <c r="K13" s="61">
        <v>0</v>
      </c>
      <c r="L13" s="61">
        <v>0</v>
      </c>
      <c r="M13" s="61">
        <v>0</v>
      </c>
      <c r="N13" s="61">
        <v>0</v>
      </c>
      <c r="O13" s="61">
        <v>0</v>
      </c>
      <c r="P13" s="61">
        <v>0</v>
      </c>
      <c r="Q13" s="61">
        <v>0</v>
      </c>
      <c r="R13" s="61">
        <v>0</v>
      </c>
      <c r="S13" s="61">
        <v>0</v>
      </c>
      <c r="T13" s="61">
        <v>0</v>
      </c>
      <c r="U13" s="61">
        <v>0</v>
      </c>
      <c r="V13" s="61">
        <v>0</v>
      </c>
      <c r="W13" s="61">
        <v>0</v>
      </c>
      <c r="X13" s="61">
        <v>0</v>
      </c>
      <c r="Y13" s="61">
        <v>0</v>
      </c>
      <c r="Z13" s="61">
        <v>0</v>
      </c>
      <c r="AA13" s="62">
        <f t="shared" ref="AA13:AA14" si="3">SUM(E13:Z13)</f>
        <v>0</v>
      </c>
    </row>
    <row r="14" spans="1:29" ht="26.25" x14ac:dyDescent="0.25">
      <c r="A14" s="63" t="s">
        <v>116</v>
      </c>
      <c r="B14" s="82" t="s">
        <v>117</v>
      </c>
      <c r="C14" s="58" t="str">
        <f>DESCRIPCIONES!A10</f>
        <v>P20102160901</v>
      </c>
      <c r="D14" s="91" t="str">
        <f t="shared" si="2"/>
        <v>OBLIGATORIO: Debe Rellenar esta descripcion, en caso de requerir efectivo</v>
      </c>
      <c r="E14" s="61">
        <v>0</v>
      </c>
      <c r="F14" s="61"/>
      <c r="G14" s="61">
        <v>0</v>
      </c>
      <c r="H14" s="61">
        <v>0</v>
      </c>
      <c r="I14" s="61">
        <v>0</v>
      </c>
      <c r="J14" s="61">
        <v>0</v>
      </c>
      <c r="K14" s="61">
        <v>0</v>
      </c>
      <c r="L14" s="61">
        <v>0</v>
      </c>
      <c r="M14" s="61">
        <v>0</v>
      </c>
      <c r="N14" s="61">
        <v>0</v>
      </c>
      <c r="O14" s="61">
        <v>0</v>
      </c>
      <c r="P14" s="61">
        <v>0</v>
      </c>
      <c r="Q14" s="61">
        <v>0</v>
      </c>
      <c r="R14" s="61">
        <v>0</v>
      </c>
      <c r="S14" s="61">
        <v>0</v>
      </c>
      <c r="T14" s="61">
        <v>0</v>
      </c>
      <c r="U14" s="61">
        <v>0</v>
      </c>
      <c r="V14" s="61">
        <v>0</v>
      </c>
      <c r="W14" s="61">
        <v>0</v>
      </c>
      <c r="X14" s="61">
        <v>0</v>
      </c>
      <c r="Y14" s="61">
        <v>0</v>
      </c>
      <c r="Z14" s="61">
        <v>0</v>
      </c>
      <c r="AA14" s="62">
        <f t="shared" si="3"/>
        <v>0</v>
      </c>
    </row>
    <row r="15" spans="1:29" s="28" customFormat="1" x14ac:dyDescent="0.25">
      <c r="B15" s="80" t="s">
        <v>21</v>
      </c>
      <c r="C15" s="64"/>
      <c r="D15" s="65"/>
      <c r="E15" s="55">
        <f>SUM(E17:E18)</f>
        <v>0</v>
      </c>
      <c r="F15" s="55">
        <f t="shared" ref="F15:Z15" si="4">SUM(F17:F18)</f>
        <v>0</v>
      </c>
      <c r="G15" s="55">
        <f t="shared" si="4"/>
        <v>0</v>
      </c>
      <c r="H15" s="55">
        <f t="shared" si="4"/>
        <v>0</v>
      </c>
      <c r="I15" s="55">
        <f t="shared" si="4"/>
        <v>0</v>
      </c>
      <c r="J15" s="55">
        <f t="shared" si="4"/>
        <v>0</v>
      </c>
      <c r="K15" s="55">
        <f t="shared" si="4"/>
        <v>0</v>
      </c>
      <c r="L15" s="55">
        <f t="shared" si="4"/>
        <v>0</v>
      </c>
      <c r="M15" s="55">
        <f t="shared" si="4"/>
        <v>0</v>
      </c>
      <c r="N15" s="55">
        <f t="shared" si="4"/>
        <v>0</v>
      </c>
      <c r="O15" s="55">
        <f t="shared" si="4"/>
        <v>0</v>
      </c>
      <c r="P15" s="55">
        <f t="shared" si="4"/>
        <v>0</v>
      </c>
      <c r="Q15" s="55">
        <f t="shared" si="4"/>
        <v>0</v>
      </c>
      <c r="R15" s="55">
        <f t="shared" si="4"/>
        <v>0</v>
      </c>
      <c r="S15" s="55">
        <f t="shared" si="4"/>
        <v>0</v>
      </c>
      <c r="T15" s="55">
        <f t="shared" si="4"/>
        <v>0</v>
      </c>
      <c r="U15" s="55">
        <f t="shared" si="4"/>
        <v>0</v>
      </c>
      <c r="V15" s="55">
        <f t="shared" si="4"/>
        <v>0</v>
      </c>
      <c r="W15" s="55">
        <f t="shared" si="4"/>
        <v>0</v>
      </c>
      <c r="X15" s="55">
        <f t="shared" si="4"/>
        <v>0</v>
      </c>
      <c r="Y15" s="55">
        <f t="shared" si="4"/>
        <v>0</v>
      </c>
      <c r="Z15" s="55">
        <f t="shared" si="4"/>
        <v>0</v>
      </c>
      <c r="AA15" s="55">
        <f>SUM(E15:Z15)</f>
        <v>0</v>
      </c>
      <c r="AB15" s="5"/>
      <c r="AC15" s="5"/>
    </row>
    <row r="16" spans="1:29" s="27" customFormat="1" x14ac:dyDescent="0.25">
      <c r="B16" s="81" t="s">
        <v>278</v>
      </c>
      <c r="C16" s="57"/>
      <c r="D16" s="57" t="s">
        <v>600</v>
      </c>
      <c r="E16" s="56"/>
      <c r="F16" s="56"/>
      <c r="G16" s="56"/>
      <c r="H16" s="56"/>
      <c r="I16" s="56"/>
      <c r="J16" s="56"/>
      <c r="K16" s="56"/>
      <c r="L16" s="56"/>
      <c r="M16" s="56"/>
      <c r="N16" s="56"/>
      <c r="O16" s="56"/>
      <c r="P16" s="56"/>
      <c r="Q16" s="56"/>
      <c r="R16" s="56"/>
      <c r="S16" s="56"/>
      <c r="T16" s="56"/>
      <c r="U16" s="56"/>
      <c r="V16" s="56"/>
      <c r="W16" s="56"/>
      <c r="X16" s="56"/>
      <c r="Y16" s="56"/>
      <c r="Z16" s="56"/>
      <c r="AA16" s="56"/>
      <c r="AB16" s="5"/>
      <c r="AC16" s="5"/>
    </row>
    <row r="17" spans="1:29" ht="26.25" x14ac:dyDescent="0.25">
      <c r="A17" s="63" t="s">
        <v>124</v>
      </c>
      <c r="B17" s="82" t="s">
        <v>125</v>
      </c>
      <c r="C17" s="58" t="str">
        <f>DESCRIPCIONES!A33</f>
        <v>P20102170201</v>
      </c>
      <c r="D17" s="91" t="str">
        <f t="shared" ref="D17:D18" si="5">IF(E17&gt;0,"","OBLIGATORIO: Debe Rellenar esta descripcion, en caso de requerir efectivo")</f>
        <v>OBLIGATORIO: Debe Rellenar esta descripcion, en caso de requerir efectivo</v>
      </c>
      <c r="E17" s="61">
        <v>0</v>
      </c>
      <c r="F17" s="61"/>
      <c r="G17" s="61">
        <v>0</v>
      </c>
      <c r="H17" s="61">
        <v>0</v>
      </c>
      <c r="I17" s="61">
        <v>0</v>
      </c>
      <c r="J17" s="61">
        <v>0</v>
      </c>
      <c r="K17" s="61">
        <v>0</v>
      </c>
      <c r="L17" s="61">
        <v>0</v>
      </c>
      <c r="M17" s="61">
        <v>0</v>
      </c>
      <c r="N17" s="61">
        <v>0</v>
      </c>
      <c r="O17" s="61">
        <v>0</v>
      </c>
      <c r="P17" s="61">
        <v>0</v>
      </c>
      <c r="Q17" s="61">
        <v>0</v>
      </c>
      <c r="R17" s="61">
        <v>0</v>
      </c>
      <c r="S17" s="61">
        <v>0</v>
      </c>
      <c r="T17" s="61">
        <v>0</v>
      </c>
      <c r="U17" s="61">
        <v>0</v>
      </c>
      <c r="V17" s="61">
        <v>0</v>
      </c>
      <c r="W17" s="61">
        <v>0</v>
      </c>
      <c r="X17" s="61">
        <v>0</v>
      </c>
      <c r="Y17" s="61">
        <v>0</v>
      </c>
      <c r="Z17" s="61">
        <v>0</v>
      </c>
      <c r="AA17" s="62">
        <f t="shared" ref="AA17:AA18" si="6">SUM(E17:Z17)</f>
        <v>0</v>
      </c>
    </row>
    <row r="18" spans="1:29" ht="26.25" x14ac:dyDescent="0.25">
      <c r="A18" s="63" t="s">
        <v>126</v>
      </c>
      <c r="B18" s="82" t="s">
        <v>127</v>
      </c>
      <c r="C18" s="58" t="str">
        <f>DESCRIPCIONES!A34</f>
        <v>P20102170301</v>
      </c>
      <c r="D18" s="91" t="str">
        <f t="shared" si="5"/>
        <v>OBLIGATORIO: Debe Rellenar esta descripcion, en caso de requerir efectivo</v>
      </c>
      <c r="E18" s="61">
        <v>0</v>
      </c>
      <c r="F18" s="61"/>
      <c r="G18" s="61">
        <v>0</v>
      </c>
      <c r="H18" s="61">
        <v>0</v>
      </c>
      <c r="I18" s="61">
        <v>0</v>
      </c>
      <c r="J18" s="61">
        <v>0</v>
      </c>
      <c r="K18" s="61">
        <v>0</v>
      </c>
      <c r="L18" s="61">
        <v>0</v>
      </c>
      <c r="M18" s="61">
        <v>0</v>
      </c>
      <c r="N18" s="61">
        <v>0</v>
      </c>
      <c r="O18" s="61">
        <v>0</v>
      </c>
      <c r="P18" s="61">
        <v>0</v>
      </c>
      <c r="Q18" s="61">
        <v>0</v>
      </c>
      <c r="R18" s="61">
        <v>0</v>
      </c>
      <c r="S18" s="61">
        <v>0</v>
      </c>
      <c r="T18" s="61">
        <v>0</v>
      </c>
      <c r="U18" s="61">
        <v>0</v>
      </c>
      <c r="V18" s="61">
        <v>0</v>
      </c>
      <c r="W18" s="61">
        <v>0</v>
      </c>
      <c r="X18" s="61">
        <v>0</v>
      </c>
      <c r="Y18" s="61">
        <v>0</v>
      </c>
      <c r="Z18" s="61">
        <v>0</v>
      </c>
      <c r="AA18" s="62">
        <f t="shared" si="6"/>
        <v>0</v>
      </c>
    </row>
    <row r="19" spans="1:29" s="28" customFormat="1" x14ac:dyDescent="0.25">
      <c r="B19" s="80" t="s">
        <v>69</v>
      </c>
      <c r="C19" s="64"/>
      <c r="D19" s="65"/>
      <c r="E19" s="55">
        <f t="shared" ref="E19:Z19" si="7">SUM(E21:E21)</f>
        <v>0</v>
      </c>
      <c r="F19" s="55">
        <f t="shared" si="7"/>
        <v>0</v>
      </c>
      <c r="G19" s="55">
        <f t="shared" si="7"/>
        <v>0</v>
      </c>
      <c r="H19" s="55">
        <f t="shared" si="7"/>
        <v>0</v>
      </c>
      <c r="I19" s="55">
        <f t="shared" si="7"/>
        <v>0</v>
      </c>
      <c r="J19" s="55">
        <f t="shared" si="7"/>
        <v>0</v>
      </c>
      <c r="K19" s="55">
        <f t="shared" si="7"/>
        <v>0</v>
      </c>
      <c r="L19" s="55">
        <f t="shared" si="7"/>
        <v>0</v>
      </c>
      <c r="M19" s="55">
        <f t="shared" si="7"/>
        <v>0</v>
      </c>
      <c r="N19" s="55">
        <f t="shared" si="7"/>
        <v>0</v>
      </c>
      <c r="O19" s="55">
        <f t="shared" si="7"/>
        <v>0</v>
      </c>
      <c r="P19" s="55">
        <f t="shared" si="7"/>
        <v>0</v>
      </c>
      <c r="Q19" s="55">
        <f t="shared" si="7"/>
        <v>0</v>
      </c>
      <c r="R19" s="55">
        <f t="shared" si="7"/>
        <v>0</v>
      </c>
      <c r="S19" s="55">
        <f t="shared" si="7"/>
        <v>0</v>
      </c>
      <c r="T19" s="55">
        <f t="shared" si="7"/>
        <v>0</v>
      </c>
      <c r="U19" s="55">
        <f t="shared" si="7"/>
        <v>0</v>
      </c>
      <c r="V19" s="55">
        <f t="shared" si="7"/>
        <v>0</v>
      </c>
      <c r="W19" s="55">
        <f t="shared" si="7"/>
        <v>0</v>
      </c>
      <c r="X19" s="55">
        <f t="shared" si="7"/>
        <v>0</v>
      </c>
      <c r="Y19" s="55">
        <f t="shared" si="7"/>
        <v>0</v>
      </c>
      <c r="Z19" s="55">
        <f t="shared" si="7"/>
        <v>0</v>
      </c>
      <c r="AA19" s="55">
        <f>SUM(E19:Z19)</f>
        <v>0</v>
      </c>
      <c r="AB19" s="5"/>
      <c r="AC19" s="5"/>
    </row>
    <row r="20" spans="1:29" s="27" customFormat="1" x14ac:dyDescent="0.25">
      <c r="B20" s="81" t="s">
        <v>278</v>
      </c>
      <c r="C20" s="57"/>
      <c r="D20" s="57" t="s">
        <v>600</v>
      </c>
      <c r="E20" s="56"/>
      <c r="F20" s="56"/>
      <c r="G20" s="56"/>
      <c r="H20" s="56"/>
      <c r="I20" s="56"/>
      <c r="J20" s="56"/>
      <c r="K20" s="56"/>
      <c r="L20" s="56"/>
      <c r="M20" s="56"/>
      <c r="N20" s="56"/>
      <c r="O20" s="56"/>
      <c r="P20" s="56"/>
      <c r="Q20" s="56"/>
      <c r="R20" s="56"/>
      <c r="S20" s="56"/>
      <c r="T20" s="56"/>
      <c r="U20" s="56"/>
      <c r="V20" s="56"/>
      <c r="W20" s="56"/>
      <c r="X20" s="56"/>
      <c r="Y20" s="56"/>
      <c r="Z20" s="56"/>
      <c r="AA20" s="56"/>
      <c r="AB20" s="5"/>
      <c r="AC20" s="5"/>
    </row>
    <row r="21" spans="1:29" ht="26.25" x14ac:dyDescent="0.25">
      <c r="A21" s="63" t="s">
        <v>91</v>
      </c>
      <c r="B21" s="82" t="s">
        <v>610</v>
      </c>
      <c r="C21" s="58" t="str">
        <f>DESCRIPCIONES!A24</f>
        <v>P20102050301</v>
      </c>
      <c r="D21" s="91" t="str">
        <f t="shared" ref="D21" si="8">IF(E21&gt;0,"","OBLIGATORIO: Debe Rellenar esta descripcion, en caso de requerir efectivo")</f>
        <v>OBLIGATORIO: Debe Rellenar esta descripcion, en caso de requerir efectivo</v>
      </c>
      <c r="E21" s="61">
        <v>0</v>
      </c>
      <c r="F21" s="61"/>
      <c r="G21" s="61">
        <v>0</v>
      </c>
      <c r="H21" s="61">
        <v>0</v>
      </c>
      <c r="I21" s="61">
        <v>0</v>
      </c>
      <c r="J21" s="61">
        <v>0</v>
      </c>
      <c r="K21" s="61">
        <v>0</v>
      </c>
      <c r="L21" s="61">
        <v>0</v>
      </c>
      <c r="M21" s="61">
        <v>0</v>
      </c>
      <c r="N21" s="61">
        <v>0</v>
      </c>
      <c r="O21" s="61">
        <v>0</v>
      </c>
      <c r="P21" s="61">
        <v>0</v>
      </c>
      <c r="Q21" s="61">
        <v>0</v>
      </c>
      <c r="R21" s="61">
        <v>0</v>
      </c>
      <c r="S21" s="61">
        <v>0</v>
      </c>
      <c r="T21" s="61">
        <v>0</v>
      </c>
      <c r="U21" s="61">
        <v>0</v>
      </c>
      <c r="V21" s="61">
        <v>0</v>
      </c>
      <c r="W21" s="61">
        <v>0</v>
      </c>
      <c r="X21" s="61">
        <v>0</v>
      </c>
      <c r="Y21" s="61">
        <v>0</v>
      </c>
      <c r="Z21" s="61">
        <v>0</v>
      </c>
      <c r="AA21" s="62">
        <f t="shared" ref="AA21" si="9">SUM(E21:Z21)</f>
        <v>0</v>
      </c>
    </row>
    <row r="22" spans="1:29" s="28" customFormat="1" x14ac:dyDescent="0.25">
      <c r="B22" s="80" t="s">
        <v>70</v>
      </c>
      <c r="C22" s="64"/>
      <c r="D22" s="65"/>
      <c r="E22" s="55">
        <f t="shared" ref="E22:Z22" si="10">SUM(E24:E27)</f>
        <v>0</v>
      </c>
      <c r="F22" s="55">
        <f t="shared" si="10"/>
        <v>0</v>
      </c>
      <c r="G22" s="55">
        <f t="shared" si="10"/>
        <v>0</v>
      </c>
      <c r="H22" s="55">
        <f t="shared" si="10"/>
        <v>0</v>
      </c>
      <c r="I22" s="55">
        <f t="shared" si="10"/>
        <v>0</v>
      </c>
      <c r="J22" s="55">
        <f t="shared" si="10"/>
        <v>0</v>
      </c>
      <c r="K22" s="55">
        <f t="shared" si="10"/>
        <v>0</v>
      </c>
      <c r="L22" s="55">
        <f t="shared" si="10"/>
        <v>0</v>
      </c>
      <c r="M22" s="55">
        <f t="shared" si="10"/>
        <v>0</v>
      </c>
      <c r="N22" s="55">
        <f t="shared" si="10"/>
        <v>0</v>
      </c>
      <c r="O22" s="55">
        <f t="shared" si="10"/>
        <v>0</v>
      </c>
      <c r="P22" s="55">
        <f t="shared" si="10"/>
        <v>0</v>
      </c>
      <c r="Q22" s="55">
        <f t="shared" si="10"/>
        <v>0</v>
      </c>
      <c r="R22" s="55">
        <f t="shared" si="10"/>
        <v>0</v>
      </c>
      <c r="S22" s="55">
        <f t="shared" si="10"/>
        <v>0</v>
      </c>
      <c r="T22" s="55">
        <f t="shared" si="10"/>
        <v>0</v>
      </c>
      <c r="U22" s="55">
        <f t="shared" si="10"/>
        <v>0</v>
      </c>
      <c r="V22" s="55">
        <f t="shared" si="10"/>
        <v>0</v>
      </c>
      <c r="W22" s="55">
        <f t="shared" si="10"/>
        <v>0</v>
      </c>
      <c r="X22" s="55">
        <f t="shared" si="10"/>
        <v>0</v>
      </c>
      <c r="Y22" s="55">
        <f t="shared" si="10"/>
        <v>0</v>
      </c>
      <c r="Z22" s="55">
        <f t="shared" si="10"/>
        <v>0</v>
      </c>
      <c r="AA22" s="55">
        <f>SUM(E22:Z22)</f>
        <v>0</v>
      </c>
      <c r="AB22" s="5"/>
      <c r="AC22" s="5"/>
    </row>
    <row r="23" spans="1:29" s="27" customFormat="1" x14ac:dyDescent="0.25">
      <c r="B23" s="81" t="s">
        <v>278</v>
      </c>
      <c r="C23" s="57"/>
      <c r="D23" s="57" t="s">
        <v>600</v>
      </c>
      <c r="E23" s="56"/>
      <c r="F23" s="56"/>
      <c r="G23" s="56"/>
      <c r="H23" s="56"/>
      <c r="I23" s="56"/>
      <c r="J23" s="56"/>
      <c r="K23" s="56"/>
      <c r="L23" s="56"/>
      <c r="M23" s="56"/>
      <c r="N23" s="56"/>
      <c r="O23" s="56"/>
      <c r="P23" s="56"/>
      <c r="Q23" s="56"/>
      <c r="R23" s="56"/>
      <c r="S23" s="56"/>
      <c r="T23" s="56"/>
      <c r="U23" s="56"/>
      <c r="V23" s="56"/>
      <c r="W23" s="56"/>
      <c r="X23" s="56"/>
      <c r="Y23" s="56"/>
      <c r="Z23" s="56"/>
      <c r="AA23" s="56"/>
      <c r="AB23" s="5"/>
      <c r="AC23" s="5"/>
    </row>
    <row r="24" spans="1:29" ht="26.25" x14ac:dyDescent="0.25">
      <c r="A24" s="63" t="s">
        <v>92</v>
      </c>
      <c r="B24" s="82" t="s">
        <v>93</v>
      </c>
      <c r="C24" s="58" t="str">
        <f>DESCRIPCIONES!A13</f>
        <v>P20102070101</v>
      </c>
      <c r="D24" s="91" t="str">
        <f t="shared" ref="D24:D27" si="11">IF(E24&gt;0,"","OBLIGATORIO: Debe Rellenar esta descripcion, en caso de requerir efectivo")</f>
        <v>OBLIGATORIO: Debe Rellenar esta descripcion, en caso de requerir efectivo</v>
      </c>
      <c r="E24" s="61">
        <v>0</v>
      </c>
      <c r="F24" s="61"/>
      <c r="G24" s="61">
        <v>0</v>
      </c>
      <c r="H24" s="61">
        <v>0</v>
      </c>
      <c r="I24" s="61">
        <v>0</v>
      </c>
      <c r="J24" s="61">
        <v>0</v>
      </c>
      <c r="K24" s="61">
        <v>0</v>
      </c>
      <c r="L24" s="61">
        <v>0</v>
      </c>
      <c r="M24" s="61">
        <v>0</v>
      </c>
      <c r="N24" s="61">
        <v>0</v>
      </c>
      <c r="O24" s="61">
        <v>0</v>
      </c>
      <c r="P24" s="61">
        <v>0</v>
      </c>
      <c r="Q24" s="61">
        <v>0</v>
      </c>
      <c r="R24" s="61">
        <v>0</v>
      </c>
      <c r="S24" s="61">
        <v>0</v>
      </c>
      <c r="T24" s="61">
        <v>0</v>
      </c>
      <c r="U24" s="61">
        <v>0</v>
      </c>
      <c r="V24" s="61">
        <v>0</v>
      </c>
      <c r="W24" s="61">
        <v>0</v>
      </c>
      <c r="X24" s="61">
        <v>0</v>
      </c>
      <c r="Y24" s="61">
        <v>0</v>
      </c>
      <c r="Z24" s="61">
        <v>0</v>
      </c>
      <c r="AA24" s="62">
        <f t="shared" ref="AA24:AA27" si="12">SUM(E24:Z24)</f>
        <v>0</v>
      </c>
    </row>
    <row r="25" spans="1:29" ht="26.25" x14ac:dyDescent="0.25">
      <c r="A25" s="63" t="s">
        <v>94</v>
      </c>
      <c r="B25" s="82" t="s">
        <v>95</v>
      </c>
      <c r="C25" s="58" t="str">
        <f>DESCRIPCIONES!A14</f>
        <v>P20102070201</v>
      </c>
      <c r="D25" s="91" t="str">
        <f t="shared" si="11"/>
        <v>OBLIGATORIO: Debe Rellenar esta descripcion, en caso de requerir efectivo</v>
      </c>
      <c r="E25" s="61">
        <v>0</v>
      </c>
      <c r="F25" s="61"/>
      <c r="G25" s="61">
        <v>0</v>
      </c>
      <c r="H25" s="61">
        <v>0</v>
      </c>
      <c r="I25" s="61">
        <v>0</v>
      </c>
      <c r="J25" s="61">
        <v>0</v>
      </c>
      <c r="K25" s="61">
        <v>0</v>
      </c>
      <c r="L25" s="61">
        <v>0</v>
      </c>
      <c r="M25" s="61">
        <v>0</v>
      </c>
      <c r="N25" s="61">
        <v>0</v>
      </c>
      <c r="O25" s="61">
        <v>0</v>
      </c>
      <c r="P25" s="61">
        <v>0</v>
      </c>
      <c r="Q25" s="61">
        <v>0</v>
      </c>
      <c r="R25" s="61">
        <v>0</v>
      </c>
      <c r="S25" s="61">
        <v>0</v>
      </c>
      <c r="T25" s="61">
        <v>0</v>
      </c>
      <c r="U25" s="61">
        <v>0</v>
      </c>
      <c r="V25" s="61">
        <v>0</v>
      </c>
      <c r="W25" s="61">
        <v>0</v>
      </c>
      <c r="X25" s="61">
        <v>0</v>
      </c>
      <c r="Y25" s="61">
        <v>0</v>
      </c>
      <c r="Z25" s="61">
        <v>0</v>
      </c>
      <c r="AA25" s="62">
        <f t="shared" si="12"/>
        <v>0</v>
      </c>
    </row>
    <row r="26" spans="1:29" ht="26.25" x14ac:dyDescent="0.25">
      <c r="A26" s="63" t="s">
        <v>118</v>
      </c>
      <c r="B26" s="82" t="s">
        <v>119</v>
      </c>
      <c r="C26" s="58" t="str">
        <f>DESCRIPCIONES!A16</f>
        <v>P20102161001</v>
      </c>
      <c r="D26" s="91" t="str">
        <f t="shared" si="11"/>
        <v>OBLIGATORIO: Debe Rellenar esta descripcion, en caso de requerir efectivo</v>
      </c>
      <c r="E26" s="61">
        <v>0</v>
      </c>
      <c r="F26" s="61"/>
      <c r="G26" s="61">
        <v>0</v>
      </c>
      <c r="H26" s="61">
        <v>0</v>
      </c>
      <c r="I26" s="61">
        <v>0</v>
      </c>
      <c r="J26" s="61">
        <v>0</v>
      </c>
      <c r="K26" s="61">
        <v>0</v>
      </c>
      <c r="L26" s="61">
        <v>0</v>
      </c>
      <c r="M26" s="61">
        <v>0</v>
      </c>
      <c r="N26" s="61">
        <v>0</v>
      </c>
      <c r="O26" s="61">
        <v>0</v>
      </c>
      <c r="P26" s="61">
        <v>0</v>
      </c>
      <c r="Q26" s="61">
        <v>0</v>
      </c>
      <c r="R26" s="61">
        <v>0</v>
      </c>
      <c r="S26" s="61">
        <v>0</v>
      </c>
      <c r="T26" s="61">
        <v>0</v>
      </c>
      <c r="U26" s="61">
        <v>0</v>
      </c>
      <c r="V26" s="61">
        <v>0</v>
      </c>
      <c r="W26" s="61">
        <v>0</v>
      </c>
      <c r="X26" s="61">
        <v>0</v>
      </c>
      <c r="Y26" s="61">
        <v>0</v>
      </c>
      <c r="Z26" s="61">
        <v>0</v>
      </c>
      <c r="AA26" s="62">
        <f t="shared" si="12"/>
        <v>0</v>
      </c>
    </row>
    <row r="27" spans="1:29" ht="26.25" x14ac:dyDescent="0.25">
      <c r="A27" s="63" t="s">
        <v>136</v>
      </c>
      <c r="B27" s="82" t="s">
        <v>137</v>
      </c>
      <c r="C27" s="58" t="str">
        <f>DESCRIPCIONES!A20</f>
        <v>P20102990603</v>
      </c>
      <c r="D27" s="91" t="str">
        <f t="shared" si="11"/>
        <v>OBLIGATORIO: Debe Rellenar esta descripcion, en caso de requerir efectivo</v>
      </c>
      <c r="E27" s="61">
        <v>0</v>
      </c>
      <c r="F27" s="61"/>
      <c r="G27" s="61">
        <v>0</v>
      </c>
      <c r="H27" s="61">
        <v>0</v>
      </c>
      <c r="I27" s="61">
        <v>0</v>
      </c>
      <c r="J27" s="61">
        <v>0</v>
      </c>
      <c r="K27" s="61">
        <v>0</v>
      </c>
      <c r="L27" s="61">
        <v>0</v>
      </c>
      <c r="M27" s="61">
        <v>0</v>
      </c>
      <c r="N27" s="61">
        <v>0</v>
      </c>
      <c r="O27" s="61">
        <v>0</v>
      </c>
      <c r="P27" s="61">
        <v>0</v>
      </c>
      <c r="Q27" s="61">
        <v>0</v>
      </c>
      <c r="R27" s="61">
        <v>0</v>
      </c>
      <c r="S27" s="61">
        <v>0</v>
      </c>
      <c r="T27" s="61">
        <v>0</v>
      </c>
      <c r="U27" s="61">
        <v>0</v>
      </c>
      <c r="V27" s="61">
        <v>0</v>
      </c>
      <c r="W27" s="61">
        <v>0</v>
      </c>
      <c r="X27" s="61">
        <v>0</v>
      </c>
      <c r="Y27" s="61">
        <v>0</v>
      </c>
      <c r="Z27" s="61">
        <v>0</v>
      </c>
      <c r="AA27" s="62">
        <f t="shared" si="12"/>
        <v>0</v>
      </c>
    </row>
    <row r="28" spans="1:29" s="28" customFormat="1" x14ac:dyDescent="0.25">
      <c r="B28" s="80" t="s">
        <v>71</v>
      </c>
      <c r="C28" s="64"/>
      <c r="D28" s="65"/>
      <c r="E28" s="55">
        <f>SUM(E30:E31)</f>
        <v>0</v>
      </c>
      <c r="F28" s="55">
        <f t="shared" ref="F28:Z28" si="13">SUM(F30:F31)</f>
        <v>0</v>
      </c>
      <c r="G28" s="55">
        <f t="shared" si="13"/>
        <v>0</v>
      </c>
      <c r="H28" s="55">
        <f t="shared" si="13"/>
        <v>0</v>
      </c>
      <c r="I28" s="55">
        <f t="shared" si="13"/>
        <v>0</v>
      </c>
      <c r="J28" s="55">
        <f t="shared" si="13"/>
        <v>0</v>
      </c>
      <c r="K28" s="55">
        <f t="shared" si="13"/>
        <v>0</v>
      </c>
      <c r="L28" s="55">
        <f t="shared" si="13"/>
        <v>0</v>
      </c>
      <c r="M28" s="55">
        <f t="shared" si="13"/>
        <v>0</v>
      </c>
      <c r="N28" s="55">
        <f t="shared" si="13"/>
        <v>0</v>
      </c>
      <c r="O28" s="55">
        <f t="shared" si="13"/>
        <v>0</v>
      </c>
      <c r="P28" s="55">
        <f t="shared" si="13"/>
        <v>0</v>
      </c>
      <c r="Q28" s="55">
        <f t="shared" si="13"/>
        <v>0</v>
      </c>
      <c r="R28" s="55">
        <f t="shared" si="13"/>
        <v>0</v>
      </c>
      <c r="S28" s="55">
        <f t="shared" si="13"/>
        <v>0</v>
      </c>
      <c r="T28" s="55">
        <f t="shared" si="13"/>
        <v>0</v>
      </c>
      <c r="U28" s="55">
        <f t="shared" si="13"/>
        <v>0</v>
      </c>
      <c r="V28" s="55">
        <f t="shared" si="13"/>
        <v>0</v>
      </c>
      <c r="W28" s="55">
        <f t="shared" si="13"/>
        <v>0</v>
      </c>
      <c r="X28" s="55">
        <f t="shared" si="13"/>
        <v>0</v>
      </c>
      <c r="Y28" s="55">
        <f t="shared" si="13"/>
        <v>0</v>
      </c>
      <c r="Z28" s="55">
        <f t="shared" si="13"/>
        <v>0</v>
      </c>
      <c r="AA28" s="55">
        <f>SUM(E28:Z28)</f>
        <v>0</v>
      </c>
      <c r="AB28" s="5"/>
      <c r="AC28" s="5"/>
    </row>
    <row r="29" spans="1:29" s="27" customFormat="1" x14ac:dyDescent="0.25">
      <c r="B29" s="81" t="s">
        <v>278</v>
      </c>
      <c r="C29" s="57"/>
      <c r="D29" s="57" t="s">
        <v>600</v>
      </c>
      <c r="E29" s="56"/>
      <c r="F29" s="56"/>
      <c r="G29" s="56"/>
      <c r="H29" s="56"/>
      <c r="I29" s="56"/>
      <c r="J29" s="56"/>
      <c r="K29" s="56"/>
      <c r="L29" s="56"/>
      <c r="M29" s="56"/>
      <c r="N29" s="56"/>
      <c r="O29" s="56"/>
      <c r="P29" s="56"/>
      <c r="Q29" s="56"/>
      <c r="R29" s="56"/>
      <c r="S29" s="56"/>
      <c r="T29" s="56"/>
      <c r="U29" s="56"/>
      <c r="V29" s="56"/>
      <c r="W29" s="56"/>
      <c r="X29" s="56"/>
      <c r="Y29" s="56"/>
      <c r="Z29" s="56"/>
      <c r="AA29" s="56"/>
      <c r="AB29" s="5"/>
      <c r="AC29" s="5"/>
    </row>
    <row r="30" spans="1:29" ht="26.25" x14ac:dyDescent="0.25">
      <c r="A30" s="63" t="s">
        <v>79</v>
      </c>
      <c r="B30" s="82" t="s">
        <v>80</v>
      </c>
      <c r="C30" s="58" t="str">
        <f>DESCRIPCIONES!A31</f>
        <v>P20101020101</v>
      </c>
      <c r="D30" s="91" t="str">
        <f t="shared" ref="D30:D31" si="14">IF(E30&gt;0,"","OBLIGATORIO: Debe Rellenar esta descripcion, en caso de requerir efectivo")</f>
        <v>OBLIGATORIO: Debe Rellenar esta descripcion, en caso de requerir efectivo</v>
      </c>
      <c r="E30" s="61">
        <v>0</v>
      </c>
      <c r="F30" s="61"/>
      <c r="G30" s="61">
        <v>0</v>
      </c>
      <c r="H30" s="61">
        <v>0</v>
      </c>
      <c r="I30" s="61">
        <v>0</v>
      </c>
      <c r="J30" s="61">
        <v>0</v>
      </c>
      <c r="K30" s="61">
        <v>0</v>
      </c>
      <c r="L30" s="61">
        <v>0</v>
      </c>
      <c r="M30" s="61">
        <v>0</v>
      </c>
      <c r="N30" s="61">
        <v>0</v>
      </c>
      <c r="O30" s="61">
        <v>0</v>
      </c>
      <c r="P30" s="61">
        <v>0</v>
      </c>
      <c r="Q30" s="61">
        <v>0</v>
      </c>
      <c r="R30" s="61">
        <v>0</v>
      </c>
      <c r="S30" s="61">
        <v>0</v>
      </c>
      <c r="T30" s="61">
        <v>0</v>
      </c>
      <c r="U30" s="61">
        <v>0</v>
      </c>
      <c r="V30" s="61">
        <v>0</v>
      </c>
      <c r="W30" s="61">
        <v>0</v>
      </c>
      <c r="X30" s="61">
        <v>0</v>
      </c>
      <c r="Y30" s="61">
        <v>0</v>
      </c>
      <c r="Z30" s="61">
        <v>0</v>
      </c>
      <c r="AA30" s="62">
        <f t="shared" ref="AA30:AA31" si="15">SUM(E30:Z30)</f>
        <v>0</v>
      </c>
    </row>
    <row r="31" spans="1:29" ht="26.25" x14ac:dyDescent="0.25">
      <c r="A31" s="63" t="s">
        <v>81</v>
      </c>
      <c r="B31" s="82" t="s">
        <v>82</v>
      </c>
      <c r="C31" s="58" t="str">
        <f>DESCRIPCIONES!A32</f>
        <v>P20101030101</v>
      </c>
      <c r="D31" s="91" t="str">
        <f t="shared" si="14"/>
        <v>OBLIGATORIO: Debe Rellenar esta descripcion, en caso de requerir efectivo</v>
      </c>
      <c r="E31" s="61">
        <v>0</v>
      </c>
      <c r="F31" s="61"/>
      <c r="G31" s="61">
        <v>0</v>
      </c>
      <c r="H31" s="61">
        <v>0</v>
      </c>
      <c r="I31" s="61">
        <v>0</v>
      </c>
      <c r="J31" s="61">
        <v>0</v>
      </c>
      <c r="K31" s="61">
        <v>0</v>
      </c>
      <c r="L31" s="61">
        <v>0</v>
      </c>
      <c r="M31" s="61">
        <v>0</v>
      </c>
      <c r="N31" s="61">
        <v>0</v>
      </c>
      <c r="O31" s="61">
        <v>0</v>
      </c>
      <c r="P31" s="61">
        <v>0</v>
      </c>
      <c r="Q31" s="61">
        <v>0</v>
      </c>
      <c r="R31" s="61">
        <v>0</v>
      </c>
      <c r="S31" s="61">
        <v>0</v>
      </c>
      <c r="T31" s="61">
        <v>0</v>
      </c>
      <c r="U31" s="61">
        <v>0</v>
      </c>
      <c r="V31" s="61">
        <v>0</v>
      </c>
      <c r="W31" s="61">
        <v>0</v>
      </c>
      <c r="X31" s="61">
        <v>0</v>
      </c>
      <c r="Y31" s="61">
        <v>0</v>
      </c>
      <c r="Z31" s="61">
        <v>0</v>
      </c>
      <c r="AA31" s="62">
        <f t="shared" si="15"/>
        <v>0</v>
      </c>
    </row>
    <row r="32" spans="1:29" s="28" customFormat="1" x14ac:dyDescent="0.25">
      <c r="B32" s="80" t="s">
        <v>72</v>
      </c>
      <c r="C32" s="64"/>
      <c r="D32" s="65"/>
      <c r="E32" s="55">
        <f>SUM(E34:E35)</f>
        <v>0</v>
      </c>
      <c r="F32" s="55">
        <f t="shared" ref="F32:Z32" si="16">SUM(F34:F35)</f>
        <v>0</v>
      </c>
      <c r="G32" s="55">
        <f t="shared" si="16"/>
        <v>0</v>
      </c>
      <c r="H32" s="55">
        <f t="shared" si="16"/>
        <v>0</v>
      </c>
      <c r="I32" s="55">
        <f t="shared" si="16"/>
        <v>0</v>
      </c>
      <c r="J32" s="55">
        <f t="shared" si="16"/>
        <v>0</v>
      </c>
      <c r="K32" s="55">
        <f t="shared" si="16"/>
        <v>0</v>
      </c>
      <c r="L32" s="55">
        <f t="shared" si="16"/>
        <v>0</v>
      </c>
      <c r="M32" s="55">
        <f t="shared" si="16"/>
        <v>0</v>
      </c>
      <c r="N32" s="55">
        <f t="shared" si="16"/>
        <v>0</v>
      </c>
      <c r="O32" s="55">
        <f t="shared" si="16"/>
        <v>0</v>
      </c>
      <c r="P32" s="55">
        <f t="shared" si="16"/>
        <v>0</v>
      </c>
      <c r="Q32" s="55">
        <f t="shared" si="16"/>
        <v>0</v>
      </c>
      <c r="R32" s="55">
        <f t="shared" si="16"/>
        <v>0</v>
      </c>
      <c r="S32" s="55">
        <f t="shared" si="16"/>
        <v>0</v>
      </c>
      <c r="T32" s="55">
        <f t="shared" si="16"/>
        <v>0</v>
      </c>
      <c r="U32" s="55">
        <f t="shared" si="16"/>
        <v>0</v>
      </c>
      <c r="V32" s="55">
        <f t="shared" si="16"/>
        <v>0</v>
      </c>
      <c r="W32" s="55">
        <f t="shared" si="16"/>
        <v>0</v>
      </c>
      <c r="X32" s="55">
        <f t="shared" si="16"/>
        <v>0</v>
      </c>
      <c r="Y32" s="55">
        <f t="shared" si="16"/>
        <v>0</v>
      </c>
      <c r="Z32" s="55">
        <f t="shared" si="16"/>
        <v>0</v>
      </c>
      <c r="AA32" s="55">
        <f>SUM(E32:Z32)</f>
        <v>0</v>
      </c>
      <c r="AB32" s="5"/>
      <c r="AC32" s="5"/>
    </row>
    <row r="33" spans="1:29" s="27" customFormat="1" x14ac:dyDescent="0.25">
      <c r="B33" s="81" t="s">
        <v>278</v>
      </c>
      <c r="C33" s="57"/>
      <c r="D33" s="57" t="s">
        <v>600</v>
      </c>
      <c r="E33" s="56"/>
      <c r="F33" s="56"/>
      <c r="G33" s="56"/>
      <c r="H33" s="56"/>
      <c r="I33" s="56"/>
      <c r="J33" s="56"/>
      <c r="K33" s="56"/>
      <c r="L33" s="56"/>
      <c r="M33" s="56"/>
      <c r="N33" s="56"/>
      <c r="O33" s="56"/>
      <c r="P33" s="56"/>
      <c r="Q33" s="56"/>
      <c r="R33" s="56"/>
      <c r="S33" s="56"/>
      <c r="T33" s="56"/>
      <c r="U33" s="56"/>
      <c r="V33" s="56"/>
      <c r="W33" s="56"/>
      <c r="X33" s="56"/>
      <c r="Y33" s="56"/>
      <c r="Z33" s="56"/>
      <c r="AA33" s="56"/>
      <c r="AB33" s="5"/>
      <c r="AC33" s="5"/>
    </row>
    <row r="34" spans="1:29" ht="26.25" x14ac:dyDescent="0.25">
      <c r="A34" s="63" t="s">
        <v>120</v>
      </c>
      <c r="B34" s="82" t="s">
        <v>121</v>
      </c>
      <c r="C34" s="58" t="str">
        <f>DESCRIPCIONES!A4</f>
        <v>P20102161101</v>
      </c>
      <c r="D34" s="91" t="str">
        <f t="shared" ref="D34:D35" si="17">IF(E34&gt;0,"","OBLIGATORIO: Debe Rellenar esta descripcion, en caso de requerir efectivo")</f>
        <v>OBLIGATORIO: Debe Rellenar esta descripcion, en caso de requerir efectivo</v>
      </c>
      <c r="E34" s="61">
        <v>0</v>
      </c>
      <c r="F34" s="61"/>
      <c r="G34" s="61">
        <v>0</v>
      </c>
      <c r="H34" s="61">
        <v>0</v>
      </c>
      <c r="I34" s="61">
        <v>0</v>
      </c>
      <c r="J34" s="61">
        <v>0</v>
      </c>
      <c r="K34" s="61">
        <v>0</v>
      </c>
      <c r="L34" s="61">
        <v>0</v>
      </c>
      <c r="M34" s="61">
        <v>0</v>
      </c>
      <c r="N34" s="61">
        <v>0</v>
      </c>
      <c r="O34" s="61">
        <v>0</v>
      </c>
      <c r="P34" s="61">
        <v>0</v>
      </c>
      <c r="Q34" s="61">
        <v>0</v>
      </c>
      <c r="R34" s="61">
        <v>0</v>
      </c>
      <c r="S34" s="61">
        <v>0</v>
      </c>
      <c r="T34" s="61">
        <v>0</v>
      </c>
      <c r="U34" s="61">
        <v>0</v>
      </c>
      <c r="V34" s="61">
        <v>0</v>
      </c>
      <c r="W34" s="61">
        <v>0</v>
      </c>
      <c r="X34" s="61">
        <v>0</v>
      </c>
      <c r="Y34" s="61">
        <v>0</v>
      </c>
      <c r="Z34" s="61">
        <v>0</v>
      </c>
      <c r="AA34" s="62">
        <f t="shared" ref="AA34:AA35" si="18">SUM(E34:Z34)</f>
        <v>0</v>
      </c>
    </row>
    <row r="35" spans="1:29" ht="26.25" x14ac:dyDescent="0.25">
      <c r="A35" s="63" t="s">
        <v>122</v>
      </c>
      <c r="B35" s="82" t="s">
        <v>123</v>
      </c>
      <c r="C35" s="58" t="str">
        <f>DESCRIPCIONES!A5</f>
        <v>P20102170101</v>
      </c>
      <c r="D35" s="91" t="str">
        <f t="shared" si="17"/>
        <v>OBLIGATORIO: Debe Rellenar esta descripcion, en caso de requerir efectivo</v>
      </c>
      <c r="E35" s="61">
        <v>0</v>
      </c>
      <c r="F35" s="61"/>
      <c r="G35" s="61">
        <v>0</v>
      </c>
      <c r="H35" s="61">
        <v>0</v>
      </c>
      <c r="I35" s="61">
        <v>0</v>
      </c>
      <c r="J35" s="61">
        <v>0</v>
      </c>
      <c r="K35" s="61">
        <v>0</v>
      </c>
      <c r="L35" s="61">
        <v>0</v>
      </c>
      <c r="M35" s="61">
        <v>0</v>
      </c>
      <c r="N35" s="61">
        <v>0</v>
      </c>
      <c r="O35" s="61">
        <v>0</v>
      </c>
      <c r="P35" s="61">
        <v>0</v>
      </c>
      <c r="Q35" s="61">
        <v>0</v>
      </c>
      <c r="R35" s="61">
        <v>0</v>
      </c>
      <c r="S35" s="61">
        <v>0</v>
      </c>
      <c r="T35" s="61">
        <v>0</v>
      </c>
      <c r="U35" s="61">
        <v>0</v>
      </c>
      <c r="V35" s="61">
        <v>0</v>
      </c>
      <c r="W35" s="61">
        <v>0</v>
      </c>
      <c r="X35" s="61">
        <v>0</v>
      </c>
      <c r="Y35" s="61">
        <v>0</v>
      </c>
      <c r="Z35" s="61">
        <v>0</v>
      </c>
      <c r="AA35" s="62">
        <f t="shared" si="18"/>
        <v>0</v>
      </c>
    </row>
    <row r="36" spans="1:29" s="28" customFormat="1" x14ac:dyDescent="0.25">
      <c r="B36" s="80" t="s">
        <v>605</v>
      </c>
      <c r="C36" s="64"/>
      <c r="D36" s="65"/>
      <c r="E36" s="55">
        <f>E38</f>
        <v>0</v>
      </c>
      <c r="F36" s="55">
        <f t="shared" ref="F36:Z36" si="19">F38</f>
        <v>0</v>
      </c>
      <c r="G36" s="55">
        <f t="shared" si="19"/>
        <v>0</v>
      </c>
      <c r="H36" s="55">
        <f t="shared" si="19"/>
        <v>0</v>
      </c>
      <c r="I36" s="55">
        <f t="shared" si="19"/>
        <v>0</v>
      </c>
      <c r="J36" s="55">
        <f t="shared" si="19"/>
        <v>0</v>
      </c>
      <c r="K36" s="55">
        <f t="shared" si="19"/>
        <v>0</v>
      </c>
      <c r="L36" s="55">
        <f t="shared" si="19"/>
        <v>0</v>
      </c>
      <c r="M36" s="55">
        <f t="shared" si="19"/>
        <v>0</v>
      </c>
      <c r="N36" s="55">
        <f t="shared" si="19"/>
        <v>0</v>
      </c>
      <c r="O36" s="55">
        <f t="shared" si="19"/>
        <v>0</v>
      </c>
      <c r="P36" s="55">
        <f t="shared" si="19"/>
        <v>0</v>
      </c>
      <c r="Q36" s="55">
        <f t="shared" si="19"/>
        <v>0</v>
      </c>
      <c r="R36" s="55">
        <f t="shared" si="19"/>
        <v>0</v>
      </c>
      <c r="S36" s="55">
        <f t="shared" si="19"/>
        <v>0</v>
      </c>
      <c r="T36" s="55">
        <f t="shared" si="19"/>
        <v>0</v>
      </c>
      <c r="U36" s="55">
        <f t="shared" si="19"/>
        <v>0</v>
      </c>
      <c r="V36" s="55">
        <f t="shared" si="19"/>
        <v>0</v>
      </c>
      <c r="W36" s="55">
        <f t="shared" si="19"/>
        <v>0</v>
      </c>
      <c r="X36" s="55">
        <f t="shared" si="19"/>
        <v>0</v>
      </c>
      <c r="Y36" s="55">
        <f t="shared" si="19"/>
        <v>0</v>
      </c>
      <c r="Z36" s="55">
        <f t="shared" si="19"/>
        <v>0</v>
      </c>
      <c r="AA36" s="55">
        <f>SUM(E36:Z36)</f>
        <v>0</v>
      </c>
      <c r="AB36" s="5"/>
      <c r="AC36" s="5"/>
    </row>
    <row r="37" spans="1:29" s="27" customFormat="1" x14ac:dyDescent="0.25">
      <c r="B37" s="81" t="s">
        <v>278</v>
      </c>
      <c r="C37" s="57"/>
      <c r="D37" s="57" t="s">
        <v>600</v>
      </c>
      <c r="E37" s="56"/>
      <c r="F37" s="56"/>
      <c r="G37" s="56"/>
      <c r="H37" s="56"/>
      <c r="I37" s="56"/>
      <c r="J37" s="56"/>
      <c r="K37" s="56"/>
      <c r="L37" s="56"/>
      <c r="M37" s="56"/>
      <c r="N37" s="56"/>
      <c r="O37" s="56"/>
      <c r="P37" s="56"/>
      <c r="Q37" s="56"/>
      <c r="R37" s="56"/>
      <c r="S37" s="56"/>
      <c r="T37" s="56"/>
      <c r="U37" s="56"/>
      <c r="V37" s="56"/>
      <c r="W37" s="56"/>
      <c r="X37" s="56"/>
      <c r="Y37" s="56"/>
      <c r="Z37" s="56"/>
      <c r="AA37" s="56"/>
      <c r="AB37" s="5"/>
      <c r="AC37" s="5"/>
    </row>
    <row r="38" spans="1:29" ht="26.25" x14ac:dyDescent="0.25">
      <c r="A38" s="63" t="s">
        <v>606</v>
      </c>
      <c r="B38" s="82" t="s">
        <v>604</v>
      </c>
      <c r="C38" s="90" t="str">
        <f>DESCRIPCIONES!A35</f>
        <v>P20102990801</v>
      </c>
      <c r="D38" s="91" t="str">
        <f t="shared" ref="D38" si="20">IF(E38&gt;0,"","OBLIGATORIO: Debe Rellenar esta descripcion, en caso de requerir efectivo")</f>
        <v>OBLIGATORIO: Debe Rellenar esta descripcion, en caso de requerir efectivo</v>
      </c>
      <c r="E38" s="61">
        <v>0</v>
      </c>
      <c r="F38" s="61"/>
      <c r="G38" s="61">
        <v>0</v>
      </c>
      <c r="H38" s="61">
        <v>0</v>
      </c>
      <c r="I38" s="61">
        <v>0</v>
      </c>
      <c r="J38" s="61">
        <v>0</v>
      </c>
      <c r="K38" s="61">
        <v>0</v>
      </c>
      <c r="L38" s="61">
        <v>0</v>
      </c>
      <c r="M38" s="61">
        <v>0</v>
      </c>
      <c r="N38" s="61">
        <v>0</v>
      </c>
      <c r="O38" s="61">
        <v>0</v>
      </c>
      <c r="P38" s="61">
        <v>0</v>
      </c>
      <c r="Q38" s="61">
        <v>0</v>
      </c>
      <c r="R38" s="61">
        <v>0</v>
      </c>
      <c r="S38" s="61">
        <v>0</v>
      </c>
      <c r="T38" s="61">
        <v>0</v>
      </c>
      <c r="U38" s="61">
        <v>0</v>
      </c>
      <c r="V38" s="61">
        <v>0</v>
      </c>
      <c r="W38" s="61">
        <v>0</v>
      </c>
      <c r="X38" s="61">
        <v>0</v>
      </c>
      <c r="Y38" s="61">
        <v>0</v>
      </c>
      <c r="Z38" s="61">
        <v>0</v>
      </c>
      <c r="AA38" s="62">
        <f t="shared" ref="AA38" si="21">SUM(E38:Z38)</f>
        <v>0</v>
      </c>
    </row>
    <row r="39" spans="1:29" s="67" customFormat="1" ht="25.5" customHeight="1" x14ac:dyDescent="0.25">
      <c r="B39" s="66" t="s">
        <v>1</v>
      </c>
      <c r="C39" s="75"/>
      <c r="D39" s="76"/>
      <c r="E39" s="29">
        <f t="shared" ref="E39:AA39" si="22">E32+E28+E22+E19+E15+E10+E6+E36</f>
        <v>0</v>
      </c>
      <c r="F39" s="29">
        <f t="shared" si="22"/>
        <v>0</v>
      </c>
      <c r="G39" s="29">
        <f t="shared" si="22"/>
        <v>0</v>
      </c>
      <c r="H39" s="29">
        <f t="shared" si="22"/>
        <v>0</v>
      </c>
      <c r="I39" s="29">
        <f t="shared" si="22"/>
        <v>0</v>
      </c>
      <c r="J39" s="29">
        <f t="shared" si="22"/>
        <v>0</v>
      </c>
      <c r="K39" s="29">
        <f t="shared" si="22"/>
        <v>0</v>
      </c>
      <c r="L39" s="29">
        <f t="shared" si="22"/>
        <v>0</v>
      </c>
      <c r="M39" s="29">
        <f t="shared" si="22"/>
        <v>0</v>
      </c>
      <c r="N39" s="29">
        <f t="shared" si="22"/>
        <v>0</v>
      </c>
      <c r="O39" s="29">
        <f t="shared" si="22"/>
        <v>0</v>
      </c>
      <c r="P39" s="29">
        <f t="shared" si="22"/>
        <v>0</v>
      </c>
      <c r="Q39" s="29">
        <f t="shared" si="22"/>
        <v>0</v>
      </c>
      <c r="R39" s="29">
        <f t="shared" si="22"/>
        <v>0</v>
      </c>
      <c r="S39" s="29">
        <f t="shared" si="22"/>
        <v>0</v>
      </c>
      <c r="T39" s="29">
        <f t="shared" si="22"/>
        <v>0</v>
      </c>
      <c r="U39" s="29">
        <f t="shared" si="22"/>
        <v>0</v>
      </c>
      <c r="V39" s="29">
        <f t="shared" si="22"/>
        <v>0</v>
      </c>
      <c r="W39" s="29">
        <f t="shared" si="22"/>
        <v>0</v>
      </c>
      <c r="X39" s="29">
        <f t="shared" si="22"/>
        <v>0</v>
      </c>
      <c r="Y39" s="29">
        <f t="shared" si="22"/>
        <v>0</v>
      </c>
      <c r="Z39" s="29">
        <f t="shared" si="22"/>
        <v>0</v>
      </c>
      <c r="AA39" s="48">
        <f t="shared" si="22"/>
        <v>0</v>
      </c>
      <c r="AB39" s="69"/>
      <c r="AC39" s="69"/>
    </row>
    <row r="40" spans="1:29" s="6" customFormat="1" ht="9.75" customHeight="1" x14ac:dyDescent="0.25">
      <c r="B40" s="79"/>
      <c r="C40" s="30"/>
      <c r="D40" s="30"/>
      <c r="E40" s="13"/>
      <c r="F40" s="13"/>
      <c r="G40" s="13"/>
      <c r="H40" s="13"/>
      <c r="I40" s="13"/>
      <c r="J40" s="13"/>
      <c r="K40" s="13"/>
      <c r="L40" s="13"/>
      <c r="M40" s="13"/>
      <c r="N40" s="13"/>
      <c r="O40" s="13"/>
      <c r="P40" s="13"/>
      <c r="Q40" s="13"/>
      <c r="R40" s="13"/>
      <c r="S40" s="13"/>
      <c r="T40" s="13"/>
      <c r="U40" s="13"/>
      <c r="V40" s="13"/>
      <c r="W40" s="13"/>
      <c r="X40" s="13"/>
      <c r="Y40" s="13"/>
      <c r="Z40" s="13"/>
      <c r="AA40" s="14"/>
      <c r="AB40" s="5"/>
      <c r="AC40" s="5"/>
    </row>
    <row r="41" spans="1:29" s="6" customFormat="1" hidden="1" x14ac:dyDescent="0.25">
      <c r="B41" s="79"/>
      <c r="C41" s="30"/>
      <c r="D41" s="30"/>
      <c r="E41" s="13"/>
      <c r="F41" s="13"/>
      <c r="G41" s="13"/>
      <c r="H41" s="13"/>
      <c r="I41" s="13"/>
      <c r="J41" s="13"/>
      <c r="K41" s="13"/>
      <c r="L41" s="13"/>
      <c r="M41" s="13"/>
      <c r="N41" s="13"/>
      <c r="O41" s="13"/>
      <c r="P41" s="13"/>
      <c r="Q41" s="13"/>
      <c r="R41" s="13"/>
      <c r="S41" s="13"/>
      <c r="T41" s="13"/>
      <c r="U41" s="13"/>
      <c r="V41" s="13"/>
      <c r="W41" s="13"/>
      <c r="X41" s="13"/>
      <c r="Y41" s="13"/>
      <c r="Z41" s="13"/>
      <c r="AA41" s="14"/>
      <c r="AB41" s="5"/>
      <c r="AC41" s="5"/>
    </row>
    <row r="42" spans="1:29" s="6" customFormat="1" hidden="1" x14ac:dyDescent="0.25">
      <c r="B42" s="83"/>
      <c r="C42" s="31"/>
      <c r="D42" s="31"/>
      <c r="E42" s="21"/>
      <c r="F42" s="21"/>
      <c r="G42" s="21"/>
      <c r="H42" s="21"/>
      <c r="I42" s="21"/>
      <c r="J42" s="21"/>
      <c r="K42" s="21"/>
      <c r="L42" s="21"/>
      <c r="M42" s="21"/>
      <c r="N42" s="21"/>
      <c r="O42" s="21"/>
      <c r="P42" s="21"/>
      <c r="Q42" s="21"/>
      <c r="R42" s="21"/>
      <c r="S42" s="21"/>
      <c r="T42" s="21"/>
      <c r="U42" s="21"/>
      <c r="V42" s="21"/>
      <c r="W42" s="21"/>
      <c r="X42" s="21"/>
      <c r="Y42" s="21"/>
      <c r="Z42" s="21"/>
      <c r="AA42" s="32"/>
      <c r="AB42" s="5"/>
      <c r="AC42" s="5"/>
    </row>
    <row r="43" spans="1:29" s="6" customFormat="1" ht="4.5" customHeight="1" x14ac:dyDescent="0.25">
      <c r="B43" s="83"/>
      <c r="C43" s="31"/>
      <c r="D43" s="31"/>
      <c r="E43" s="21"/>
      <c r="F43" s="21"/>
      <c r="G43" s="21"/>
      <c r="H43" s="21"/>
      <c r="I43" s="21"/>
      <c r="J43" s="21"/>
      <c r="K43" s="21"/>
      <c r="L43" s="21"/>
      <c r="M43" s="21"/>
      <c r="N43" s="21"/>
      <c r="O43" s="21"/>
      <c r="P43" s="21"/>
      <c r="Q43" s="21"/>
      <c r="R43" s="21"/>
      <c r="S43" s="21"/>
      <c r="T43" s="21"/>
      <c r="U43" s="21"/>
      <c r="V43" s="21"/>
      <c r="W43" s="21"/>
      <c r="X43" s="21"/>
      <c r="Y43" s="21"/>
      <c r="Z43" s="21"/>
      <c r="AA43" s="32"/>
      <c r="AB43" s="5"/>
      <c r="AC43" s="5"/>
    </row>
    <row r="44" spans="1:29" s="6" customFormat="1" ht="8.25" customHeight="1" x14ac:dyDescent="0.25">
      <c r="B44" s="83"/>
      <c r="C44" s="31"/>
      <c r="D44" s="31"/>
      <c r="E44" s="21"/>
      <c r="F44" s="21"/>
      <c r="G44" s="21"/>
      <c r="H44" s="21"/>
      <c r="I44" s="21"/>
      <c r="J44" s="21"/>
      <c r="K44" s="21"/>
      <c r="L44" s="21"/>
      <c r="M44" s="21"/>
      <c r="N44" s="21"/>
      <c r="O44" s="21"/>
      <c r="P44" s="21"/>
      <c r="Q44" s="21"/>
      <c r="R44" s="21"/>
      <c r="S44" s="21"/>
      <c r="T44" s="21"/>
      <c r="U44" s="21"/>
      <c r="V44" s="21"/>
      <c r="W44" s="21"/>
      <c r="X44" s="21"/>
      <c r="Y44" s="21"/>
      <c r="Z44" s="21"/>
      <c r="AA44" s="32"/>
      <c r="AB44" s="5"/>
      <c r="AC44" s="5"/>
    </row>
  </sheetData>
  <sheetProtection sheet="1" objects="1" scenarios="1" formatCells="0"/>
  <protectedRanges>
    <protectedRange sqref="G4:N4" name="Rango1"/>
  </protectedRanges>
  <mergeCells count="17">
    <mergeCell ref="E1:I1"/>
    <mergeCell ref="D3:D5"/>
    <mergeCell ref="Q4:R4"/>
    <mergeCell ref="S4:T4"/>
    <mergeCell ref="U4:V4"/>
    <mergeCell ref="E4:F4"/>
    <mergeCell ref="E3:AA3"/>
    <mergeCell ref="G4:H4"/>
    <mergeCell ref="I4:J4"/>
    <mergeCell ref="K4:L4"/>
    <mergeCell ref="M4:N4"/>
    <mergeCell ref="O4:P4"/>
    <mergeCell ref="Y4:Z4"/>
    <mergeCell ref="AA4:AA5"/>
    <mergeCell ref="E2:AA2"/>
    <mergeCell ref="B3:B5"/>
    <mergeCell ref="W4:X4"/>
  </mergeCells>
  <pageMargins left="1.3779527559055118" right="0.70866141732283472" top="0.74803149606299213" bottom="0.74803149606299213" header="0.31496062992125984" footer="0.31496062992125984"/>
  <pageSetup scale="96"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M13"/>
  <sheetViews>
    <sheetView zoomScale="90" zoomScaleNormal="90" workbookViewId="0">
      <selection activeCell="E6" sqref="E6:M6"/>
    </sheetView>
  </sheetViews>
  <sheetFormatPr baseColWidth="10" defaultColWidth="11.42578125" defaultRowHeight="12.75" x14ac:dyDescent="0.25"/>
  <cols>
    <col min="1" max="1" width="1.42578125" style="1" customWidth="1"/>
    <col min="2" max="3" width="6.28515625" style="2" customWidth="1"/>
    <col min="4" max="4" width="21.42578125" style="2" customWidth="1"/>
    <col min="5" max="12" width="11.140625" style="1" customWidth="1"/>
    <col min="13" max="13" width="32.140625" style="1" customWidth="1"/>
    <col min="14" max="16384" width="11.42578125" style="1"/>
  </cols>
  <sheetData>
    <row r="2" spans="2:13" ht="21.75" customHeight="1" x14ac:dyDescent="0.25">
      <c r="B2" s="105" t="s">
        <v>181</v>
      </c>
      <c r="C2" s="106"/>
      <c r="D2" s="106"/>
      <c r="E2" s="106"/>
      <c r="F2" s="106"/>
      <c r="G2" s="106"/>
      <c r="H2" s="106"/>
      <c r="I2" s="106"/>
      <c r="J2" s="106"/>
      <c r="K2" s="106"/>
      <c r="L2" s="106"/>
      <c r="M2" s="107"/>
    </row>
    <row r="3" spans="2:13" ht="18" customHeight="1" x14ac:dyDescent="0.25">
      <c r="B3" s="108" t="s">
        <v>30</v>
      </c>
      <c r="C3" s="108"/>
      <c r="D3" s="108"/>
      <c r="E3" s="108"/>
      <c r="F3" s="108"/>
      <c r="G3" s="108"/>
      <c r="H3" s="108"/>
      <c r="I3" s="108"/>
      <c r="J3" s="108"/>
      <c r="K3" s="108"/>
      <c r="L3" s="108"/>
      <c r="M3" s="108"/>
    </row>
    <row r="4" spans="2:13" ht="33.75" customHeight="1" thickBot="1" x14ac:dyDescent="0.3">
      <c r="B4" s="109"/>
      <c r="C4" s="109"/>
      <c r="D4" s="109"/>
      <c r="E4" s="109"/>
      <c r="F4" s="109"/>
      <c r="G4" s="109"/>
      <c r="H4" s="109"/>
      <c r="I4" s="109"/>
      <c r="J4" s="109"/>
      <c r="K4" s="109"/>
      <c r="L4" s="109"/>
      <c r="M4" s="109"/>
    </row>
    <row r="5" spans="2:13" ht="27" customHeight="1" thickBot="1" x14ac:dyDescent="0.3">
      <c r="B5" s="119" t="s">
        <v>16</v>
      </c>
      <c r="C5" s="120"/>
      <c r="D5" s="121"/>
      <c r="E5" s="122" t="s">
        <v>17</v>
      </c>
      <c r="F5" s="122"/>
      <c r="G5" s="122"/>
      <c r="H5" s="122"/>
      <c r="I5" s="122"/>
      <c r="J5" s="122"/>
      <c r="K5" s="122"/>
      <c r="L5" s="122"/>
      <c r="M5" s="123"/>
    </row>
    <row r="6" spans="2:13" ht="99" customHeight="1" x14ac:dyDescent="0.25">
      <c r="B6" s="113" t="s">
        <v>23</v>
      </c>
      <c r="C6" s="114"/>
      <c r="D6" s="115"/>
      <c r="E6" s="124" t="s">
        <v>28</v>
      </c>
      <c r="F6" s="125"/>
      <c r="G6" s="125"/>
      <c r="H6" s="125"/>
      <c r="I6" s="125"/>
      <c r="J6" s="125"/>
      <c r="K6" s="125"/>
      <c r="L6" s="125"/>
      <c r="M6" s="126"/>
    </row>
    <row r="7" spans="2:13" ht="120" customHeight="1" x14ac:dyDescent="0.25">
      <c r="B7" s="116" t="s">
        <v>24</v>
      </c>
      <c r="C7" s="117"/>
      <c r="D7" s="118"/>
      <c r="E7" s="110" t="s">
        <v>35</v>
      </c>
      <c r="F7" s="111"/>
      <c r="G7" s="111"/>
      <c r="H7" s="111"/>
      <c r="I7" s="111"/>
      <c r="J7" s="111"/>
      <c r="K7" s="111"/>
      <c r="L7" s="111"/>
      <c r="M7" s="112"/>
    </row>
    <row r="8" spans="2:13" ht="75.75" customHeight="1" x14ac:dyDescent="0.25">
      <c r="B8" s="116" t="s">
        <v>25</v>
      </c>
      <c r="C8" s="117"/>
      <c r="D8" s="118"/>
      <c r="E8" s="110" t="s">
        <v>31</v>
      </c>
      <c r="F8" s="111"/>
      <c r="G8" s="111"/>
      <c r="H8" s="111"/>
      <c r="I8" s="111"/>
      <c r="J8" s="111"/>
      <c r="K8" s="111"/>
      <c r="L8" s="111"/>
      <c r="M8" s="112"/>
    </row>
    <row r="9" spans="2:13" ht="46.5" customHeight="1" x14ac:dyDescent="0.25">
      <c r="B9" s="116" t="s">
        <v>26</v>
      </c>
      <c r="C9" s="117"/>
      <c r="D9" s="118"/>
      <c r="E9" s="110" t="s">
        <v>18</v>
      </c>
      <c r="F9" s="111"/>
      <c r="G9" s="111"/>
      <c r="H9" s="111"/>
      <c r="I9" s="111"/>
      <c r="J9" s="111"/>
      <c r="K9" s="111"/>
      <c r="L9" s="111"/>
      <c r="M9" s="112"/>
    </row>
    <row r="10" spans="2:13" ht="67.5" customHeight="1" x14ac:dyDescent="0.25">
      <c r="B10" s="116" t="s">
        <v>73</v>
      </c>
      <c r="C10" s="117"/>
      <c r="D10" s="118"/>
      <c r="E10" s="110" t="s">
        <v>22</v>
      </c>
      <c r="F10" s="111"/>
      <c r="G10" s="111"/>
      <c r="H10" s="111"/>
      <c r="I10" s="111"/>
      <c r="J10" s="111"/>
      <c r="K10" s="111"/>
      <c r="L10" s="111"/>
      <c r="M10" s="112"/>
    </row>
    <row r="11" spans="2:13" ht="57" customHeight="1" x14ac:dyDescent="0.25">
      <c r="B11" s="116" t="s">
        <v>74</v>
      </c>
      <c r="C11" s="117"/>
      <c r="D11" s="118"/>
      <c r="E11" s="110" t="s">
        <v>19</v>
      </c>
      <c r="F11" s="111"/>
      <c r="G11" s="111"/>
      <c r="H11" s="111"/>
      <c r="I11" s="111"/>
      <c r="J11" s="111"/>
      <c r="K11" s="111"/>
      <c r="L11" s="111"/>
      <c r="M11" s="112"/>
    </row>
    <row r="12" spans="2:13" ht="66" customHeight="1" x14ac:dyDescent="0.25">
      <c r="B12" s="116" t="s">
        <v>75</v>
      </c>
      <c r="C12" s="117"/>
      <c r="D12" s="118"/>
      <c r="E12" s="110" t="s">
        <v>63</v>
      </c>
      <c r="F12" s="111"/>
      <c r="G12" s="111"/>
      <c r="H12" s="111"/>
      <c r="I12" s="111"/>
      <c r="J12" s="111"/>
      <c r="K12" s="111"/>
      <c r="L12" s="111"/>
      <c r="M12" s="112"/>
    </row>
    <row r="13" spans="2:13" ht="57" customHeight="1" thickBot="1" x14ac:dyDescent="0.3">
      <c r="B13" s="127" t="s">
        <v>76</v>
      </c>
      <c r="C13" s="128"/>
      <c r="D13" s="129"/>
      <c r="E13" s="130" t="s">
        <v>27</v>
      </c>
      <c r="F13" s="131"/>
      <c r="G13" s="131"/>
      <c r="H13" s="131"/>
      <c r="I13" s="131"/>
      <c r="J13" s="131"/>
      <c r="K13" s="131"/>
      <c r="L13" s="131"/>
      <c r="M13" s="132"/>
    </row>
  </sheetData>
  <mergeCells count="20">
    <mergeCell ref="B11:D11"/>
    <mergeCell ref="E11:M11"/>
    <mergeCell ref="B12:D12"/>
    <mergeCell ref="B13:D13"/>
    <mergeCell ref="E13:M13"/>
    <mergeCell ref="E12:M12"/>
    <mergeCell ref="B2:M2"/>
    <mergeCell ref="B3:M4"/>
    <mergeCell ref="E9:M9"/>
    <mergeCell ref="E10:M10"/>
    <mergeCell ref="B6:D6"/>
    <mergeCell ref="B7:D7"/>
    <mergeCell ref="B8:D8"/>
    <mergeCell ref="B5:D5"/>
    <mergeCell ref="E5:M5"/>
    <mergeCell ref="E6:M6"/>
    <mergeCell ref="E7:M7"/>
    <mergeCell ref="E8:M8"/>
    <mergeCell ref="B9:D9"/>
    <mergeCell ref="B10:D10"/>
  </mergeCells>
  <pageMargins left="0.7" right="0.7" top="0.75" bottom="0.75" header="0.3" footer="0.3"/>
  <pageSetup paperSize="9" orientation="landscape"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E93"/>
  <sheetViews>
    <sheetView showGridLines="0" topLeftCell="A13" workbookViewId="0">
      <selection activeCell="A21" sqref="A21:XFD21"/>
    </sheetView>
  </sheetViews>
  <sheetFormatPr baseColWidth="10" defaultRowHeight="15" x14ac:dyDescent="0.25"/>
  <cols>
    <col min="1" max="1" width="14.85546875" style="17" customWidth="1"/>
    <col min="2" max="2" width="59.5703125" style="17" bestFit="1" customWidth="1"/>
    <col min="3" max="3" width="46" style="17" customWidth="1"/>
    <col min="4" max="4" width="34.140625" style="17" customWidth="1"/>
    <col min="5" max="5" width="35.5703125" customWidth="1"/>
  </cols>
  <sheetData>
    <row r="2" spans="1:5" x14ac:dyDescent="0.25">
      <c r="A2" s="133" t="s">
        <v>180</v>
      </c>
      <c r="B2" s="134"/>
      <c r="C2" s="134"/>
      <c r="D2" s="135"/>
    </row>
    <row r="3" spans="1:5" x14ac:dyDescent="0.25">
      <c r="A3" s="18" t="s">
        <v>147</v>
      </c>
      <c r="B3" s="18" t="s">
        <v>146</v>
      </c>
      <c r="C3" s="18" t="s">
        <v>149</v>
      </c>
      <c r="D3" s="18" t="s">
        <v>148</v>
      </c>
      <c r="E3" s="15"/>
    </row>
    <row r="4" spans="1:5" x14ac:dyDescent="0.25">
      <c r="A4" s="19" t="s">
        <v>120</v>
      </c>
      <c r="B4" s="19" t="s">
        <v>121</v>
      </c>
      <c r="C4" s="20" t="s">
        <v>150</v>
      </c>
      <c r="D4" s="19" t="s">
        <v>144</v>
      </c>
    </row>
    <row r="5" spans="1:5" x14ac:dyDescent="0.25">
      <c r="A5" s="19" t="s">
        <v>122</v>
      </c>
      <c r="B5" s="19" t="s">
        <v>123</v>
      </c>
      <c r="C5" s="20" t="s">
        <v>151</v>
      </c>
      <c r="D5" s="19" t="s">
        <v>144</v>
      </c>
    </row>
    <row r="6" spans="1:5" s="89" customFormat="1" x14ac:dyDescent="0.25">
      <c r="A6" s="87" t="s">
        <v>108</v>
      </c>
      <c r="B6" s="87" t="s">
        <v>109</v>
      </c>
      <c r="C6" s="88" t="s">
        <v>152</v>
      </c>
      <c r="D6" s="87" t="s">
        <v>143</v>
      </c>
    </row>
    <row r="7" spans="1:5" x14ac:dyDescent="0.25">
      <c r="A7" s="19" t="s">
        <v>110</v>
      </c>
      <c r="B7" s="19" t="s">
        <v>111</v>
      </c>
      <c r="C7" s="20" t="s">
        <v>153</v>
      </c>
      <c r="D7" s="19" t="s">
        <v>143</v>
      </c>
    </row>
    <row r="8" spans="1:5" x14ac:dyDescent="0.25">
      <c r="A8" s="19" t="s">
        <v>112</v>
      </c>
      <c r="B8" s="19" t="s">
        <v>113</v>
      </c>
      <c r="C8" s="20" t="s">
        <v>154</v>
      </c>
      <c r="D8" s="19" t="s">
        <v>143</v>
      </c>
    </row>
    <row r="9" spans="1:5" s="89" customFormat="1" x14ac:dyDescent="0.25">
      <c r="A9" s="87" t="s">
        <v>114</v>
      </c>
      <c r="B9" s="87" t="s">
        <v>115</v>
      </c>
      <c r="C9" s="88" t="s">
        <v>155</v>
      </c>
      <c r="D9" s="87" t="s">
        <v>143</v>
      </c>
    </row>
    <row r="10" spans="1:5" x14ac:dyDescent="0.25">
      <c r="A10" s="19" t="s">
        <v>116</v>
      </c>
      <c r="B10" s="19" t="s">
        <v>117</v>
      </c>
      <c r="C10" s="20" t="s">
        <v>156</v>
      </c>
      <c r="D10" s="19" t="s">
        <v>143</v>
      </c>
    </row>
    <row r="11" spans="1:5" s="89" customFormat="1" x14ac:dyDescent="0.25">
      <c r="A11" s="87" t="s">
        <v>83</v>
      </c>
      <c r="B11" s="87" t="s">
        <v>84</v>
      </c>
      <c r="C11" s="88" t="s">
        <v>157</v>
      </c>
      <c r="D11" s="87" t="s">
        <v>141</v>
      </c>
    </row>
    <row r="12" spans="1:5" s="89" customFormat="1" x14ac:dyDescent="0.25">
      <c r="A12" s="87" t="s">
        <v>85</v>
      </c>
      <c r="B12" s="87" t="s">
        <v>86</v>
      </c>
      <c r="C12" s="88" t="s">
        <v>158</v>
      </c>
      <c r="D12" s="87" t="s">
        <v>141</v>
      </c>
    </row>
    <row r="13" spans="1:5" x14ac:dyDescent="0.25">
      <c r="A13" s="19" t="s">
        <v>92</v>
      </c>
      <c r="B13" s="19" t="s">
        <v>93</v>
      </c>
      <c r="C13" s="20" t="s">
        <v>159</v>
      </c>
      <c r="D13" s="19" t="s">
        <v>141</v>
      </c>
    </row>
    <row r="14" spans="1:5" x14ac:dyDescent="0.25">
      <c r="A14" s="19" t="s">
        <v>94</v>
      </c>
      <c r="B14" s="19" t="s">
        <v>95</v>
      </c>
      <c r="C14" s="20" t="s">
        <v>160</v>
      </c>
      <c r="D14" s="19" t="s">
        <v>141</v>
      </c>
    </row>
    <row r="15" spans="1:5" s="89" customFormat="1" x14ac:dyDescent="0.25">
      <c r="A15" s="87" t="s">
        <v>96</v>
      </c>
      <c r="B15" s="87" t="s">
        <v>97</v>
      </c>
      <c r="C15" s="88" t="s">
        <v>161</v>
      </c>
      <c r="D15" s="87" t="s">
        <v>141</v>
      </c>
    </row>
    <row r="16" spans="1:5" x14ac:dyDescent="0.25">
      <c r="A16" s="19" t="s">
        <v>118</v>
      </c>
      <c r="B16" s="19" t="s">
        <v>119</v>
      </c>
      <c r="C16" s="20" t="s">
        <v>162</v>
      </c>
      <c r="D16" s="19" t="s">
        <v>141</v>
      </c>
    </row>
    <row r="17" spans="1:4" s="89" customFormat="1" x14ac:dyDescent="0.25">
      <c r="A17" s="87" t="s">
        <v>128</v>
      </c>
      <c r="B17" s="87" t="s">
        <v>129</v>
      </c>
      <c r="C17" s="88" t="s">
        <v>163</v>
      </c>
      <c r="D17" s="87" t="s">
        <v>141</v>
      </c>
    </row>
    <row r="18" spans="1:4" s="89" customFormat="1" x14ac:dyDescent="0.25">
      <c r="A18" s="87" t="s">
        <v>132</v>
      </c>
      <c r="B18" s="87" t="s">
        <v>133</v>
      </c>
      <c r="C18" s="88" t="s">
        <v>164</v>
      </c>
      <c r="D18" s="87" t="s">
        <v>141</v>
      </c>
    </row>
    <row r="19" spans="1:4" s="89" customFormat="1" x14ac:dyDescent="0.25">
      <c r="A19" s="87" t="s">
        <v>134</v>
      </c>
      <c r="B19" s="87" t="s">
        <v>135</v>
      </c>
      <c r="C19" s="88" t="s">
        <v>165</v>
      </c>
      <c r="D19" s="87" t="s">
        <v>141</v>
      </c>
    </row>
    <row r="20" spans="1:4" x14ac:dyDescent="0.25">
      <c r="A20" s="19" t="s">
        <v>136</v>
      </c>
      <c r="B20" s="19" t="s">
        <v>137</v>
      </c>
      <c r="C20" s="20" t="s">
        <v>166</v>
      </c>
      <c r="D20" s="19" t="s">
        <v>141</v>
      </c>
    </row>
    <row r="21" spans="1:4" s="89" customFormat="1" x14ac:dyDescent="0.25">
      <c r="A21" s="87" t="s">
        <v>138</v>
      </c>
      <c r="B21" s="87" t="s">
        <v>139</v>
      </c>
      <c r="C21" s="88" t="s">
        <v>167</v>
      </c>
      <c r="D21" s="87" t="s">
        <v>141</v>
      </c>
    </row>
    <row r="22" spans="1:4" s="89" customFormat="1" x14ac:dyDescent="0.25">
      <c r="A22" s="87" t="s">
        <v>87</v>
      </c>
      <c r="B22" s="87" t="s">
        <v>88</v>
      </c>
      <c r="C22" s="88" t="s">
        <v>168</v>
      </c>
      <c r="D22" s="87" t="s">
        <v>142</v>
      </c>
    </row>
    <row r="23" spans="1:4" s="89" customFormat="1" x14ac:dyDescent="0.25">
      <c r="A23" s="87" t="s">
        <v>89</v>
      </c>
      <c r="B23" s="87" t="s">
        <v>90</v>
      </c>
      <c r="C23" s="88" t="s">
        <v>169</v>
      </c>
      <c r="D23" s="87" t="s">
        <v>142</v>
      </c>
    </row>
    <row r="24" spans="1:4" x14ac:dyDescent="0.25">
      <c r="A24" s="19" t="s">
        <v>91</v>
      </c>
      <c r="B24" s="19" t="s">
        <v>610</v>
      </c>
      <c r="C24" s="20" t="s">
        <v>611</v>
      </c>
      <c r="D24" s="19" t="s">
        <v>142</v>
      </c>
    </row>
    <row r="25" spans="1:4" s="89" customFormat="1" x14ac:dyDescent="0.25">
      <c r="A25" s="87" t="s">
        <v>98</v>
      </c>
      <c r="B25" s="87" t="s">
        <v>99</v>
      </c>
      <c r="C25" s="88" t="s">
        <v>170</v>
      </c>
      <c r="D25" s="87" t="s">
        <v>142</v>
      </c>
    </row>
    <row r="26" spans="1:4" s="89" customFormat="1" x14ac:dyDescent="0.25">
      <c r="A26" s="87" t="s">
        <v>100</v>
      </c>
      <c r="B26" s="87" t="s">
        <v>101</v>
      </c>
      <c r="C26" s="88" t="s">
        <v>171</v>
      </c>
      <c r="D26" s="87" t="s">
        <v>142</v>
      </c>
    </row>
    <row r="27" spans="1:4" s="89" customFormat="1" x14ac:dyDescent="0.25">
      <c r="A27" s="87" t="s">
        <v>102</v>
      </c>
      <c r="B27" s="87" t="s">
        <v>103</v>
      </c>
      <c r="C27" s="88" t="s">
        <v>172</v>
      </c>
      <c r="D27" s="87" t="s">
        <v>142</v>
      </c>
    </row>
    <row r="28" spans="1:4" s="89" customFormat="1" x14ac:dyDescent="0.25">
      <c r="A28" s="87" t="s">
        <v>104</v>
      </c>
      <c r="B28" s="87" t="s">
        <v>105</v>
      </c>
      <c r="C28" s="88" t="s">
        <v>173</v>
      </c>
      <c r="D28" s="87" t="s">
        <v>142</v>
      </c>
    </row>
    <row r="29" spans="1:4" s="89" customFormat="1" x14ac:dyDescent="0.25">
      <c r="A29" s="87" t="s">
        <v>106</v>
      </c>
      <c r="B29" s="87" t="s">
        <v>107</v>
      </c>
      <c r="C29" s="88" t="s">
        <v>174</v>
      </c>
      <c r="D29" s="87" t="s">
        <v>142</v>
      </c>
    </row>
    <row r="30" spans="1:4" s="89" customFormat="1" x14ac:dyDescent="0.25">
      <c r="A30" s="87" t="s">
        <v>130</v>
      </c>
      <c r="B30" s="87" t="s">
        <v>131</v>
      </c>
      <c r="C30" s="88" t="s">
        <v>175</v>
      </c>
      <c r="D30" s="87" t="s">
        <v>142</v>
      </c>
    </row>
    <row r="31" spans="1:4" x14ac:dyDescent="0.25">
      <c r="A31" s="19" t="s">
        <v>79</v>
      </c>
      <c r="B31" s="19" t="s">
        <v>80</v>
      </c>
      <c r="C31" s="20" t="s">
        <v>176</v>
      </c>
      <c r="D31" s="19" t="s">
        <v>140</v>
      </c>
    </row>
    <row r="32" spans="1:4" x14ac:dyDescent="0.25">
      <c r="A32" s="19" t="s">
        <v>81</v>
      </c>
      <c r="B32" s="19" t="s">
        <v>82</v>
      </c>
      <c r="C32" s="20" t="s">
        <v>177</v>
      </c>
      <c r="D32" s="19" t="s">
        <v>140</v>
      </c>
    </row>
    <row r="33" spans="1:5" x14ac:dyDescent="0.25">
      <c r="A33" s="19" t="s">
        <v>124</v>
      </c>
      <c r="B33" s="19" t="s">
        <v>125</v>
      </c>
      <c r="C33" s="20" t="s">
        <v>178</v>
      </c>
      <c r="D33" s="19" t="s">
        <v>145</v>
      </c>
    </row>
    <row r="34" spans="1:5" x14ac:dyDescent="0.25">
      <c r="A34" s="19" t="s">
        <v>126</v>
      </c>
      <c r="B34" s="19" t="s">
        <v>127</v>
      </c>
      <c r="C34" s="20" t="s">
        <v>179</v>
      </c>
      <c r="D34" s="19" t="s">
        <v>145</v>
      </c>
    </row>
    <row r="35" spans="1:5" x14ac:dyDescent="0.25">
      <c r="A35" s="19" t="s">
        <v>606</v>
      </c>
      <c r="B35" s="19" t="s">
        <v>607</v>
      </c>
      <c r="C35" s="20" t="s">
        <v>608</v>
      </c>
      <c r="D35" s="19" t="s">
        <v>609</v>
      </c>
    </row>
    <row r="36" spans="1:5" x14ac:dyDescent="0.25">
      <c r="A36" s="19"/>
      <c r="B36" s="19" t="s">
        <v>284</v>
      </c>
      <c r="C36" s="20"/>
      <c r="D36" s="19"/>
    </row>
    <row r="37" spans="1:5" x14ac:dyDescent="0.25">
      <c r="A37" s="19"/>
      <c r="B37" s="19" t="s">
        <v>590</v>
      </c>
      <c r="C37" s="20"/>
      <c r="D37" s="19"/>
    </row>
    <row r="38" spans="1:5" x14ac:dyDescent="0.25">
      <c r="A38" s="23"/>
      <c r="B38" s="23"/>
      <c r="C38" s="24"/>
      <c r="D38" s="23"/>
    </row>
    <row r="39" spans="1:5" x14ac:dyDescent="0.25">
      <c r="A39" s="23"/>
      <c r="B39" s="23"/>
      <c r="C39" s="24"/>
      <c r="D39" s="23"/>
    </row>
    <row r="40" spans="1:5" x14ac:dyDescent="0.25">
      <c r="A40" s="23"/>
      <c r="B40" s="23"/>
      <c r="C40" s="24"/>
      <c r="D40" s="23"/>
    </row>
    <row r="41" spans="1:5" x14ac:dyDescent="0.25">
      <c r="A41" s="23"/>
      <c r="B41" s="23"/>
      <c r="C41" s="24"/>
      <c r="D41" s="23"/>
    </row>
    <row r="42" spans="1:5" x14ac:dyDescent="0.25">
      <c r="A42" s="23"/>
      <c r="B42" s="23"/>
      <c r="C42" s="24"/>
      <c r="D42" s="23"/>
    </row>
    <row r="44" spans="1:5" x14ac:dyDescent="0.25">
      <c r="A44" s="133" t="s">
        <v>266</v>
      </c>
      <c r="B44" s="134" t="s">
        <v>183</v>
      </c>
    </row>
    <row r="45" spans="1:5" x14ac:dyDescent="0.25">
      <c r="A45" s="18" t="s">
        <v>267</v>
      </c>
      <c r="B45" s="18" t="s">
        <v>268</v>
      </c>
      <c r="D45" s="25"/>
      <c r="E45" s="25"/>
    </row>
    <row r="46" spans="1:5" x14ac:dyDescent="0.25">
      <c r="A46" s="19" t="s">
        <v>184</v>
      </c>
      <c r="B46" s="19" t="s">
        <v>185</v>
      </c>
      <c r="D46" s="26"/>
      <c r="E46" s="26"/>
    </row>
    <row r="47" spans="1:5" x14ac:dyDescent="0.25">
      <c r="A47" s="19" t="s">
        <v>186</v>
      </c>
      <c r="B47" s="19" t="s">
        <v>187</v>
      </c>
      <c r="D47" s="26"/>
      <c r="E47" s="26"/>
    </row>
    <row r="48" spans="1:5" x14ac:dyDescent="0.25">
      <c r="A48" s="19" t="s">
        <v>188</v>
      </c>
      <c r="B48" s="19" t="s">
        <v>189</v>
      </c>
      <c r="D48" s="26"/>
      <c r="E48" s="26"/>
    </row>
    <row r="49" spans="1:2" x14ac:dyDescent="0.25">
      <c r="A49" s="19" t="s">
        <v>190</v>
      </c>
      <c r="B49" s="19" t="s">
        <v>191</v>
      </c>
    </row>
    <row r="50" spans="1:2" x14ac:dyDescent="0.25">
      <c r="A50" s="19" t="s">
        <v>192</v>
      </c>
      <c r="B50" s="19" t="s">
        <v>193</v>
      </c>
    </row>
    <row r="51" spans="1:2" x14ac:dyDescent="0.25">
      <c r="A51" s="19" t="s">
        <v>194</v>
      </c>
      <c r="B51" s="19" t="s">
        <v>195</v>
      </c>
    </row>
    <row r="52" spans="1:2" x14ac:dyDescent="0.25">
      <c r="A52" s="19" t="s">
        <v>196</v>
      </c>
      <c r="B52" s="19" t="s">
        <v>197</v>
      </c>
    </row>
    <row r="53" spans="1:2" x14ac:dyDescent="0.25">
      <c r="A53" s="19" t="s">
        <v>198</v>
      </c>
      <c r="B53" s="19" t="s">
        <v>199</v>
      </c>
    </row>
    <row r="54" spans="1:2" x14ac:dyDescent="0.25">
      <c r="A54" s="19" t="s">
        <v>200</v>
      </c>
      <c r="B54" s="19" t="s">
        <v>201</v>
      </c>
    </row>
    <row r="55" spans="1:2" x14ac:dyDescent="0.25">
      <c r="A55" s="19" t="s">
        <v>202</v>
      </c>
      <c r="B55" s="19" t="s">
        <v>203</v>
      </c>
    </row>
    <row r="56" spans="1:2" x14ac:dyDescent="0.25">
      <c r="A56" s="19" t="s">
        <v>204</v>
      </c>
      <c r="B56" s="19" t="s">
        <v>205</v>
      </c>
    </row>
    <row r="57" spans="1:2" x14ac:dyDescent="0.25">
      <c r="A57" s="19" t="s">
        <v>206</v>
      </c>
      <c r="B57" s="19" t="s">
        <v>207</v>
      </c>
    </row>
    <row r="58" spans="1:2" x14ac:dyDescent="0.25">
      <c r="A58" s="19" t="s">
        <v>208</v>
      </c>
      <c r="B58" s="19" t="s">
        <v>209</v>
      </c>
    </row>
    <row r="59" spans="1:2" x14ac:dyDescent="0.25">
      <c r="A59" s="19" t="s">
        <v>210</v>
      </c>
      <c r="B59" s="19" t="s">
        <v>211</v>
      </c>
    </row>
    <row r="60" spans="1:2" x14ac:dyDescent="0.25">
      <c r="A60" s="19" t="s">
        <v>212</v>
      </c>
      <c r="B60" s="19" t="s">
        <v>213</v>
      </c>
    </row>
    <row r="61" spans="1:2" x14ac:dyDescent="0.25">
      <c r="A61" s="19" t="s">
        <v>214</v>
      </c>
      <c r="B61" s="19" t="s">
        <v>215</v>
      </c>
    </row>
    <row r="62" spans="1:2" x14ac:dyDescent="0.25">
      <c r="A62" s="19" t="s">
        <v>216</v>
      </c>
      <c r="B62" s="19" t="s">
        <v>217</v>
      </c>
    </row>
    <row r="63" spans="1:2" x14ac:dyDescent="0.25">
      <c r="A63" s="19" t="s">
        <v>218</v>
      </c>
      <c r="B63" s="19" t="s">
        <v>219</v>
      </c>
    </row>
    <row r="64" spans="1:2" x14ac:dyDescent="0.25">
      <c r="A64" s="19" t="s">
        <v>220</v>
      </c>
      <c r="B64" s="19" t="s">
        <v>221</v>
      </c>
    </row>
    <row r="65" spans="1:2" x14ac:dyDescent="0.25">
      <c r="A65" s="19" t="s">
        <v>222</v>
      </c>
      <c r="B65" s="19" t="s">
        <v>223</v>
      </c>
    </row>
    <row r="66" spans="1:2" x14ac:dyDescent="0.25">
      <c r="A66" s="19" t="s">
        <v>224</v>
      </c>
      <c r="B66" s="19" t="s">
        <v>225</v>
      </c>
    </row>
    <row r="67" spans="1:2" x14ac:dyDescent="0.25">
      <c r="A67" s="19" t="s">
        <v>226</v>
      </c>
      <c r="B67" s="19" t="s">
        <v>227</v>
      </c>
    </row>
    <row r="68" spans="1:2" x14ac:dyDescent="0.25">
      <c r="A68" s="19" t="s">
        <v>228</v>
      </c>
      <c r="B68" s="19" t="s">
        <v>229</v>
      </c>
    </row>
    <row r="69" spans="1:2" x14ac:dyDescent="0.25">
      <c r="A69" s="19" t="s">
        <v>230</v>
      </c>
      <c r="B69" s="19" t="s">
        <v>231</v>
      </c>
    </row>
    <row r="70" spans="1:2" x14ac:dyDescent="0.25">
      <c r="A70" s="19" t="s">
        <v>232</v>
      </c>
      <c r="B70" s="19" t="s">
        <v>233</v>
      </c>
    </row>
    <row r="71" spans="1:2" x14ac:dyDescent="0.25">
      <c r="A71" s="19" t="s">
        <v>234</v>
      </c>
      <c r="B71" s="19" t="s">
        <v>235</v>
      </c>
    </row>
    <row r="72" spans="1:2" x14ac:dyDescent="0.25">
      <c r="A72" s="19" t="s">
        <v>236</v>
      </c>
      <c r="B72" s="19" t="s">
        <v>237</v>
      </c>
    </row>
    <row r="73" spans="1:2" x14ac:dyDescent="0.25">
      <c r="A73" s="19" t="s">
        <v>238</v>
      </c>
      <c r="B73" s="19" t="s">
        <v>239</v>
      </c>
    </row>
    <row r="74" spans="1:2" x14ac:dyDescent="0.25">
      <c r="A74" s="19" t="s">
        <v>240</v>
      </c>
      <c r="B74" s="19" t="s">
        <v>241</v>
      </c>
    </row>
    <row r="75" spans="1:2" x14ac:dyDescent="0.25">
      <c r="A75" s="19" t="s">
        <v>242</v>
      </c>
      <c r="B75" s="19" t="s">
        <v>243</v>
      </c>
    </row>
    <row r="76" spans="1:2" x14ac:dyDescent="0.25">
      <c r="A76" s="19" t="s">
        <v>244</v>
      </c>
      <c r="B76" s="19" t="s">
        <v>245</v>
      </c>
    </row>
    <row r="77" spans="1:2" x14ac:dyDescent="0.25">
      <c r="A77" s="19" t="s">
        <v>246</v>
      </c>
      <c r="B77" s="19" t="s">
        <v>247</v>
      </c>
    </row>
    <row r="78" spans="1:2" x14ac:dyDescent="0.25">
      <c r="A78" s="19" t="s">
        <v>248</v>
      </c>
      <c r="B78" s="19" t="s">
        <v>249</v>
      </c>
    </row>
    <row r="79" spans="1:2" x14ac:dyDescent="0.25">
      <c r="A79" s="19" t="s">
        <v>250</v>
      </c>
      <c r="B79" s="19" t="s">
        <v>251</v>
      </c>
    </row>
    <row r="80" spans="1:2" x14ac:dyDescent="0.25">
      <c r="A80" s="19" t="s">
        <v>252</v>
      </c>
      <c r="B80" s="19" t="s">
        <v>253</v>
      </c>
    </row>
    <row r="81" spans="1:2" x14ac:dyDescent="0.25">
      <c r="A81" s="19" t="s">
        <v>254</v>
      </c>
      <c r="B81" s="19" t="s">
        <v>255</v>
      </c>
    </row>
    <row r="82" spans="1:2" x14ac:dyDescent="0.25">
      <c r="A82" s="19" t="s">
        <v>256</v>
      </c>
      <c r="B82" s="19" t="s">
        <v>257</v>
      </c>
    </row>
    <row r="83" spans="1:2" x14ac:dyDescent="0.25">
      <c r="A83" s="19" t="s">
        <v>258</v>
      </c>
      <c r="B83" s="19" t="s">
        <v>259</v>
      </c>
    </row>
    <row r="84" spans="1:2" x14ac:dyDescent="0.25">
      <c r="A84" s="19" t="s">
        <v>260</v>
      </c>
      <c r="B84" s="19" t="s">
        <v>261</v>
      </c>
    </row>
    <row r="85" spans="1:2" x14ac:dyDescent="0.25">
      <c r="A85" s="19" t="s">
        <v>262</v>
      </c>
      <c r="B85" s="19" t="s">
        <v>263</v>
      </c>
    </row>
    <row r="86" spans="1:2" x14ac:dyDescent="0.25">
      <c r="A86" s="19" t="s">
        <v>264</v>
      </c>
      <c r="B86" s="19" t="s">
        <v>265</v>
      </c>
    </row>
    <row r="90" spans="1:2" x14ac:dyDescent="0.25">
      <c r="A90" s="133" t="s">
        <v>587</v>
      </c>
      <c r="B90" s="134" t="s">
        <v>183</v>
      </c>
    </row>
    <row r="91" spans="1:2" x14ac:dyDescent="0.25">
      <c r="A91" s="18" t="s">
        <v>267</v>
      </c>
      <c r="B91" s="18" t="s">
        <v>268</v>
      </c>
    </row>
    <row r="92" spans="1:2" x14ac:dyDescent="0.25">
      <c r="A92" s="19" t="s">
        <v>182</v>
      </c>
      <c r="B92" s="19" t="s">
        <v>269</v>
      </c>
    </row>
    <row r="93" spans="1:2" x14ac:dyDescent="0.25">
      <c r="A93" s="19" t="s">
        <v>270</v>
      </c>
      <c r="B93" s="19" t="s">
        <v>271</v>
      </c>
    </row>
  </sheetData>
  <autoFilter ref="A3:D34">
    <sortState ref="A10:D43">
      <sortCondition ref="D10:D43"/>
    </sortState>
  </autoFilter>
  <mergeCells count="3">
    <mergeCell ref="A2:D2"/>
    <mergeCell ref="A44:B44"/>
    <mergeCell ref="A90:B90"/>
  </mergeCells>
  <pageMargins left="0.7" right="0.7" top="0.75" bottom="0.75" header="0.3" footer="0.3"/>
  <pageSetup paperSize="9" orientation="portrait"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0"/>
  <sheetViews>
    <sheetView showGridLines="0" workbookViewId="0">
      <selection sqref="A1:E1"/>
    </sheetView>
  </sheetViews>
  <sheetFormatPr baseColWidth="10" defaultRowHeight="15" x14ac:dyDescent="0.25"/>
  <cols>
    <col min="1" max="1" width="27.28515625" bestFit="1" customWidth="1"/>
    <col min="2" max="2" width="16.140625" bestFit="1" customWidth="1"/>
    <col min="3" max="3" width="25.42578125" bestFit="1" customWidth="1"/>
    <col min="4" max="4" width="16.140625" bestFit="1" customWidth="1"/>
    <col min="5" max="5" width="22.7109375" bestFit="1" customWidth="1"/>
    <col min="6" max="6" width="19.42578125" bestFit="1" customWidth="1"/>
    <col min="7" max="7" width="25.7109375" bestFit="1" customWidth="1"/>
  </cols>
  <sheetData>
    <row r="1" spans="1:7" x14ac:dyDescent="0.25">
      <c r="A1" s="12" t="s">
        <v>589</v>
      </c>
      <c r="B1" s="12" t="s">
        <v>32</v>
      </c>
      <c r="C1" s="12" t="s">
        <v>33</v>
      </c>
      <c r="D1" s="12" t="s">
        <v>37</v>
      </c>
      <c r="E1" s="12" t="s">
        <v>38</v>
      </c>
      <c r="F1" s="12"/>
      <c r="G1" s="12" t="s">
        <v>64</v>
      </c>
    </row>
    <row r="2" spans="1:7" x14ac:dyDescent="0.25">
      <c r="A2" s="10" t="s">
        <v>9</v>
      </c>
      <c r="B2" s="8" t="s">
        <v>5</v>
      </c>
      <c r="C2" s="9" t="s">
        <v>12</v>
      </c>
      <c r="D2" s="9" t="s">
        <v>43</v>
      </c>
      <c r="E2" s="9" t="s">
        <v>62</v>
      </c>
      <c r="G2" t="s">
        <v>65</v>
      </c>
    </row>
    <row r="3" spans="1:7" x14ac:dyDescent="0.25">
      <c r="A3" s="10" t="s">
        <v>3</v>
      </c>
      <c r="B3" s="8" t="s">
        <v>6</v>
      </c>
      <c r="C3" s="7" t="s">
        <v>15</v>
      </c>
      <c r="D3" s="9" t="s">
        <v>44</v>
      </c>
      <c r="E3" s="9" t="s">
        <v>39</v>
      </c>
      <c r="G3" t="s">
        <v>66</v>
      </c>
    </row>
    <row r="4" spans="1:7" ht="15.75" thickBot="1" x14ac:dyDescent="0.3">
      <c r="A4" s="11" t="s">
        <v>2</v>
      </c>
      <c r="B4" s="8" t="s">
        <v>4</v>
      </c>
      <c r="C4" s="7" t="s">
        <v>13</v>
      </c>
      <c r="D4" s="9" t="s">
        <v>45</v>
      </c>
      <c r="E4" s="9" t="s">
        <v>40</v>
      </c>
      <c r="G4" t="s">
        <v>67</v>
      </c>
    </row>
    <row r="5" spans="1:7" x14ac:dyDescent="0.25">
      <c r="A5" s="3"/>
      <c r="B5" s="8" t="s">
        <v>8</v>
      </c>
      <c r="C5" s="7" t="s">
        <v>11</v>
      </c>
      <c r="D5" s="9" t="s">
        <v>46</v>
      </c>
      <c r="E5" s="9" t="s">
        <v>41</v>
      </c>
      <c r="G5" t="s">
        <v>68</v>
      </c>
    </row>
    <row r="6" spans="1:7" x14ac:dyDescent="0.25">
      <c r="B6" s="8" t="s">
        <v>7</v>
      </c>
      <c r="C6" s="7" t="s">
        <v>14</v>
      </c>
      <c r="D6" s="9" t="s">
        <v>47</v>
      </c>
    </row>
    <row r="7" spans="1:7" x14ac:dyDescent="0.25">
      <c r="C7" s="9" t="s">
        <v>29</v>
      </c>
      <c r="D7" s="9" t="s">
        <v>48</v>
      </c>
    </row>
    <row r="8" spans="1:7" x14ac:dyDescent="0.25">
      <c r="D8" s="9" t="s">
        <v>57</v>
      </c>
    </row>
    <row r="9" spans="1:7" x14ac:dyDescent="0.25">
      <c r="D9" s="9" t="s">
        <v>50</v>
      </c>
    </row>
    <row r="10" spans="1:7" x14ac:dyDescent="0.25">
      <c r="D10" s="9" t="s">
        <v>49</v>
      </c>
    </row>
    <row r="11" spans="1:7" x14ac:dyDescent="0.25">
      <c r="D11" s="9" t="s">
        <v>58</v>
      </c>
    </row>
    <row r="12" spans="1:7" x14ac:dyDescent="0.25">
      <c r="D12" s="9" t="s">
        <v>51</v>
      </c>
    </row>
    <row r="13" spans="1:7" x14ac:dyDescent="0.25">
      <c r="D13" s="9" t="s">
        <v>52</v>
      </c>
    </row>
    <row r="14" spans="1:7" x14ac:dyDescent="0.25">
      <c r="C14" t="s">
        <v>42</v>
      </c>
      <c r="D14" s="9" t="s">
        <v>53</v>
      </c>
    </row>
    <row r="15" spans="1:7" x14ac:dyDescent="0.25">
      <c r="D15" s="9" t="s">
        <v>54</v>
      </c>
    </row>
    <row r="16" spans="1:7" x14ac:dyDescent="0.25">
      <c r="D16" s="9" t="s">
        <v>55</v>
      </c>
    </row>
    <row r="17" spans="4:4" x14ac:dyDescent="0.25">
      <c r="D17" s="9" t="s">
        <v>56</v>
      </c>
    </row>
    <row r="18" spans="4:4" x14ac:dyDescent="0.25">
      <c r="D18" s="9" t="s">
        <v>61</v>
      </c>
    </row>
    <row r="19" spans="4:4" x14ac:dyDescent="0.25">
      <c r="D19" s="9" t="s">
        <v>59</v>
      </c>
    </row>
    <row r="20" spans="4:4" x14ac:dyDescent="0.25">
      <c r="D20" s="9" t="s">
        <v>60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92"/>
  <sheetViews>
    <sheetView showGridLines="0" topLeftCell="A73" workbookViewId="0">
      <selection activeCell="I7" sqref="I7"/>
    </sheetView>
  </sheetViews>
  <sheetFormatPr baseColWidth="10" defaultRowHeight="15" x14ac:dyDescent="0.25"/>
  <cols>
    <col min="1" max="1" width="56.7109375" bestFit="1" customWidth="1"/>
    <col min="2" max="2" width="12.5703125" customWidth="1"/>
    <col min="3" max="3" width="19.42578125" customWidth="1"/>
    <col min="4" max="4" width="32.140625" hidden="1" customWidth="1"/>
    <col min="5" max="5" width="73.5703125" hidden="1" customWidth="1"/>
    <col min="6" max="6" width="9.140625" hidden="1" customWidth="1"/>
    <col min="7" max="7" width="11.85546875" hidden="1" customWidth="1"/>
    <col min="8" max="8" width="18.28515625" hidden="1" customWidth="1"/>
  </cols>
  <sheetData>
    <row r="1" spans="1:8" ht="24.75" customHeight="1" thickBot="1" x14ac:dyDescent="0.3">
      <c r="A1" s="42" t="s">
        <v>588</v>
      </c>
      <c r="B1" s="43" t="s">
        <v>592</v>
      </c>
      <c r="C1" s="43" t="s">
        <v>593</v>
      </c>
      <c r="D1" s="17" t="s">
        <v>594</v>
      </c>
      <c r="E1" t="s">
        <v>595</v>
      </c>
      <c r="F1" t="s">
        <v>596</v>
      </c>
      <c r="G1" t="s">
        <v>597</v>
      </c>
      <c r="H1" t="s">
        <v>598</v>
      </c>
    </row>
    <row r="2" spans="1:8" ht="20.25" customHeight="1" thickTop="1" thickBot="1" x14ac:dyDescent="0.3">
      <c r="A2" s="18" t="s">
        <v>285</v>
      </c>
      <c r="B2" s="18" t="s">
        <v>288</v>
      </c>
      <c r="C2" s="18" t="s">
        <v>286</v>
      </c>
      <c r="D2" s="35" t="s">
        <v>287</v>
      </c>
      <c r="E2" s="35" t="s">
        <v>289</v>
      </c>
      <c r="F2" s="35" t="s">
        <v>290</v>
      </c>
      <c r="G2" s="35" t="s">
        <v>291</v>
      </c>
      <c r="H2" s="36" t="s">
        <v>292</v>
      </c>
    </row>
    <row r="3" spans="1:8" ht="15.75" thickTop="1" x14ac:dyDescent="0.25">
      <c r="A3" s="37" t="s">
        <v>344</v>
      </c>
      <c r="B3" s="38" t="s">
        <v>346</v>
      </c>
      <c r="C3" s="38" t="s">
        <v>345</v>
      </c>
      <c r="D3" s="38"/>
      <c r="E3" s="38"/>
      <c r="F3" s="38"/>
      <c r="G3" s="38"/>
      <c r="H3" s="39"/>
    </row>
    <row r="4" spans="1:8" x14ac:dyDescent="0.25">
      <c r="A4" s="37" t="s">
        <v>518</v>
      </c>
      <c r="B4" s="38" t="s">
        <v>182</v>
      </c>
      <c r="C4" s="38" t="s">
        <v>519</v>
      </c>
      <c r="D4" s="38"/>
      <c r="E4" s="38"/>
      <c r="F4" s="38"/>
      <c r="G4" s="38"/>
      <c r="H4" s="39"/>
    </row>
    <row r="5" spans="1:8" x14ac:dyDescent="0.25">
      <c r="A5" s="37" t="s">
        <v>339</v>
      </c>
      <c r="B5" s="38" t="s">
        <v>270</v>
      </c>
      <c r="C5" s="38" t="s">
        <v>340</v>
      </c>
      <c r="D5" s="38"/>
      <c r="E5" s="38"/>
      <c r="F5" s="38"/>
      <c r="G5" s="38"/>
      <c r="H5" s="39"/>
    </row>
    <row r="6" spans="1:8" x14ac:dyDescent="0.25">
      <c r="A6" s="37" t="s">
        <v>296</v>
      </c>
      <c r="B6" s="38" t="s">
        <v>270</v>
      </c>
      <c r="C6" s="38" t="s">
        <v>198</v>
      </c>
      <c r="D6" s="38"/>
      <c r="E6" s="38"/>
      <c r="F6" s="38"/>
      <c r="G6" s="38"/>
      <c r="H6" s="39"/>
    </row>
    <row r="7" spans="1:8" x14ac:dyDescent="0.25">
      <c r="A7" s="37" t="s">
        <v>481</v>
      </c>
      <c r="B7" s="38" t="s">
        <v>182</v>
      </c>
      <c r="C7" s="38" t="s">
        <v>482</v>
      </c>
      <c r="D7" s="38"/>
      <c r="E7" s="38"/>
      <c r="F7" s="38"/>
      <c r="G7" s="38"/>
      <c r="H7" s="39"/>
    </row>
    <row r="8" spans="1:8" x14ac:dyDescent="0.25">
      <c r="A8" s="37" t="s">
        <v>447</v>
      </c>
      <c r="B8" s="38" t="s">
        <v>182</v>
      </c>
      <c r="C8" s="38" t="s">
        <v>448</v>
      </c>
      <c r="D8" s="38"/>
      <c r="E8" s="38"/>
      <c r="F8" s="38"/>
      <c r="G8" s="38"/>
      <c r="H8" s="39"/>
    </row>
    <row r="9" spans="1:8" x14ac:dyDescent="0.25">
      <c r="A9" s="37" t="s">
        <v>384</v>
      </c>
      <c r="B9" s="38" t="s">
        <v>182</v>
      </c>
      <c r="C9" s="38" t="s">
        <v>385</v>
      </c>
      <c r="D9" s="38"/>
      <c r="E9" s="38"/>
      <c r="F9" s="38"/>
      <c r="G9" s="38"/>
      <c r="H9" s="39"/>
    </row>
    <row r="10" spans="1:8" x14ac:dyDescent="0.25">
      <c r="A10" s="37" t="s">
        <v>352</v>
      </c>
      <c r="B10" s="38" t="s">
        <v>182</v>
      </c>
      <c r="C10" s="38" t="s">
        <v>353</v>
      </c>
      <c r="D10" s="38"/>
      <c r="E10" s="38"/>
      <c r="F10" s="38"/>
      <c r="G10" s="38"/>
      <c r="H10" s="39"/>
    </row>
    <row r="11" spans="1:8" x14ac:dyDescent="0.25">
      <c r="A11" s="37" t="s">
        <v>546</v>
      </c>
      <c r="B11" s="38" t="s">
        <v>182</v>
      </c>
      <c r="C11" s="38" t="s">
        <v>547</v>
      </c>
      <c r="D11" s="38"/>
      <c r="E11" s="38"/>
      <c r="F11" s="38"/>
      <c r="G11" s="38"/>
      <c r="H11" s="39"/>
    </row>
    <row r="12" spans="1:8" x14ac:dyDescent="0.25">
      <c r="A12" s="37" t="s">
        <v>334</v>
      </c>
      <c r="B12" s="38" t="s">
        <v>270</v>
      </c>
      <c r="C12" s="38" t="s">
        <v>335</v>
      </c>
      <c r="D12" s="38" t="s">
        <v>308</v>
      </c>
      <c r="E12" s="38" t="s">
        <v>309</v>
      </c>
      <c r="F12" s="38"/>
      <c r="G12" s="38"/>
      <c r="H12" s="39" t="s">
        <v>310</v>
      </c>
    </row>
    <row r="13" spans="1:8" x14ac:dyDescent="0.25">
      <c r="A13" s="37" t="s">
        <v>419</v>
      </c>
      <c r="B13" s="38" t="s">
        <v>182</v>
      </c>
      <c r="C13" s="38" t="s">
        <v>420</v>
      </c>
      <c r="D13" s="38" t="s">
        <v>313</v>
      </c>
      <c r="E13" s="38" t="s">
        <v>314</v>
      </c>
      <c r="F13" s="38"/>
      <c r="G13" s="38"/>
      <c r="H13" s="39" t="s">
        <v>315</v>
      </c>
    </row>
    <row r="14" spans="1:8" x14ac:dyDescent="0.25">
      <c r="A14" s="37" t="s">
        <v>491</v>
      </c>
      <c r="B14" s="38" t="s">
        <v>182</v>
      </c>
      <c r="C14" s="38" t="s">
        <v>492</v>
      </c>
      <c r="D14" s="38"/>
      <c r="E14" s="38" t="s">
        <v>318</v>
      </c>
      <c r="F14" s="38"/>
      <c r="G14" s="38"/>
      <c r="H14" s="39" t="s">
        <v>319</v>
      </c>
    </row>
    <row r="15" spans="1:8" x14ac:dyDescent="0.25">
      <c r="A15" s="37" t="s">
        <v>527</v>
      </c>
      <c r="B15" s="38" t="s">
        <v>182</v>
      </c>
      <c r="C15" s="38" t="s">
        <v>528</v>
      </c>
      <c r="D15" s="38" t="s">
        <v>322</v>
      </c>
      <c r="E15" s="38" t="s">
        <v>323</v>
      </c>
      <c r="F15" s="38"/>
      <c r="G15" s="38"/>
      <c r="H15" s="39" t="s">
        <v>324</v>
      </c>
    </row>
    <row r="16" spans="1:8" x14ac:dyDescent="0.25">
      <c r="A16" s="37" t="s">
        <v>557</v>
      </c>
      <c r="B16" s="38" t="s">
        <v>556</v>
      </c>
      <c r="C16" s="38" t="s">
        <v>558</v>
      </c>
      <c r="D16" s="38" t="s">
        <v>327</v>
      </c>
      <c r="E16" s="38" t="s">
        <v>328</v>
      </c>
      <c r="F16" s="38"/>
      <c r="G16" s="38"/>
      <c r="H16" s="39" t="s">
        <v>329</v>
      </c>
    </row>
    <row r="17" spans="1:8" x14ac:dyDescent="0.25">
      <c r="A17" s="37" t="s">
        <v>571</v>
      </c>
      <c r="B17" s="38" t="s">
        <v>556</v>
      </c>
      <c r="C17" s="38" t="s">
        <v>572</v>
      </c>
      <c r="D17" s="38"/>
      <c r="E17" s="38" t="s">
        <v>332</v>
      </c>
      <c r="F17" s="38"/>
      <c r="G17" s="38"/>
      <c r="H17" s="39" t="s">
        <v>333</v>
      </c>
    </row>
    <row r="18" spans="1:8" x14ac:dyDescent="0.25">
      <c r="A18" s="37" t="s">
        <v>565</v>
      </c>
      <c r="B18" s="38" t="s">
        <v>556</v>
      </c>
      <c r="C18" s="38" t="s">
        <v>566</v>
      </c>
      <c r="D18" s="38" t="s">
        <v>336</v>
      </c>
      <c r="E18" s="38" t="s">
        <v>337</v>
      </c>
      <c r="F18" s="38"/>
      <c r="G18" s="38"/>
      <c r="H18" s="39" t="s">
        <v>338</v>
      </c>
    </row>
    <row r="19" spans="1:8" x14ac:dyDescent="0.25">
      <c r="A19" s="37" t="s">
        <v>563</v>
      </c>
      <c r="B19" s="38" t="s">
        <v>556</v>
      </c>
      <c r="C19" s="38" t="s">
        <v>564</v>
      </c>
      <c r="D19" s="38" t="s">
        <v>341</v>
      </c>
      <c r="E19" s="38" t="s">
        <v>342</v>
      </c>
      <c r="F19" s="38"/>
      <c r="G19" s="38"/>
      <c r="H19" s="39" t="s">
        <v>343</v>
      </c>
    </row>
    <row r="20" spans="1:8" x14ac:dyDescent="0.25">
      <c r="A20" s="37" t="s">
        <v>559</v>
      </c>
      <c r="B20" s="38" t="s">
        <v>556</v>
      </c>
      <c r="C20" s="38" t="s">
        <v>560</v>
      </c>
      <c r="D20" s="38"/>
      <c r="E20" s="38" t="s">
        <v>347</v>
      </c>
      <c r="F20" s="38"/>
      <c r="G20" s="38"/>
      <c r="H20" s="39"/>
    </row>
    <row r="21" spans="1:8" x14ac:dyDescent="0.25">
      <c r="A21" s="37" t="s">
        <v>561</v>
      </c>
      <c r="B21" s="38" t="s">
        <v>556</v>
      </c>
      <c r="C21" s="38" t="s">
        <v>562</v>
      </c>
      <c r="D21" s="38"/>
      <c r="E21" s="38" t="s">
        <v>350</v>
      </c>
      <c r="F21" s="38"/>
      <c r="G21" s="38"/>
      <c r="H21" s="39" t="s">
        <v>351</v>
      </c>
    </row>
    <row r="22" spans="1:8" x14ac:dyDescent="0.25">
      <c r="A22" s="37" t="s">
        <v>573</v>
      </c>
      <c r="B22" s="38" t="s">
        <v>556</v>
      </c>
      <c r="C22" s="38" t="s">
        <v>574</v>
      </c>
      <c r="D22" s="38"/>
      <c r="E22" s="38" t="s">
        <v>354</v>
      </c>
      <c r="F22" s="38"/>
      <c r="G22" s="38" t="s">
        <v>355</v>
      </c>
      <c r="H22" s="39" t="s">
        <v>356</v>
      </c>
    </row>
    <row r="23" spans="1:8" x14ac:dyDescent="0.25">
      <c r="A23" s="37" t="s">
        <v>569</v>
      </c>
      <c r="B23" s="38" t="s">
        <v>556</v>
      </c>
      <c r="C23" s="38" t="s">
        <v>570</v>
      </c>
      <c r="D23" s="38"/>
      <c r="E23" s="38" t="s">
        <v>359</v>
      </c>
      <c r="F23" s="38"/>
      <c r="G23" s="38" t="s">
        <v>360</v>
      </c>
      <c r="H23" s="39" t="s">
        <v>361</v>
      </c>
    </row>
    <row r="24" spans="1:8" x14ac:dyDescent="0.25">
      <c r="A24" s="37" t="s">
        <v>575</v>
      </c>
      <c r="B24" s="38" t="s">
        <v>556</v>
      </c>
      <c r="C24" s="38" t="s">
        <v>576</v>
      </c>
      <c r="D24" s="38"/>
      <c r="E24" s="38" t="s">
        <v>364</v>
      </c>
      <c r="F24" s="38"/>
      <c r="G24" s="38"/>
      <c r="H24" s="39" t="s">
        <v>365</v>
      </c>
    </row>
    <row r="25" spans="1:8" x14ac:dyDescent="0.25">
      <c r="A25" s="37" t="s">
        <v>577</v>
      </c>
      <c r="B25" s="38" t="s">
        <v>556</v>
      </c>
      <c r="C25" s="38" t="s">
        <v>578</v>
      </c>
      <c r="D25" s="38"/>
      <c r="E25" s="38" t="s">
        <v>368</v>
      </c>
      <c r="F25" s="38"/>
      <c r="G25" s="38" t="s">
        <v>355</v>
      </c>
      <c r="H25" s="39" t="s">
        <v>369</v>
      </c>
    </row>
    <row r="26" spans="1:8" x14ac:dyDescent="0.25">
      <c r="A26" s="37" t="s">
        <v>579</v>
      </c>
      <c r="B26" s="38" t="s">
        <v>556</v>
      </c>
      <c r="C26" s="38" t="s">
        <v>580</v>
      </c>
      <c r="D26" s="38"/>
      <c r="E26" s="38" t="s">
        <v>372</v>
      </c>
      <c r="F26" s="38"/>
      <c r="G26" s="38"/>
      <c r="H26" s="39" t="s">
        <v>373</v>
      </c>
    </row>
    <row r="27" spans="1:8" x14ac:dyDescent="0.25">
      <c r="A27" s="37" t="s">
        <v>554</v>
      </c>
      <c r="B27" s="38" t="s">
        <v>556</v>
      </c>
      <c r="C27" s="38" t="s">
        <v>555</v>
      </c>
      <c r="D27" s="38"/>
      <c r="E27" s="38" t="s">
        <v>376</v>
      </c>
      <c r="F27" s="38"/>
      <c r="G27" s="38" t="s">
        <v>360</v>
      </c>
      <c r="H27" s="39" t="s">
        <v>377</v>
      </c>
    </row>
    <row r="28" spans="1:8" x14ac:dyDescent="0.25">
      <c r="A28" s="40" t="s">
        <v>586</v>
      </c>
      <c r="B28" s="41" t="s">
        <v>556</v>
      </c>
      <c r="C28" s="41" t="s">
        <v>209</v>
      </c>
      <c r="D28" s="38"/>
      <c r="E28" s="38" t="s">
        <v>380</v>
      </c>
      <c r="F28" s="38"/>
      <c r="G28" s="38"/>
      <c r="H28" s="39" t="s">
        <v>381</v>
      </c>
    </row>
    <row r="29" spans="1:8" x14ac:dyDescent="0.25">
      <c r="A29" s="37" t="s">
        <v>567</v>
      </c>
      <c r="B29" s="38" t="s">
        <v>556</v>
      </c>
      <c r="C29" s="38" t="s">
        <v>568</v>
      </c>
      <c r="D29" s="38"/>
      <c r="E29" s="38"/>
      <c r="F29" s="38"/>
      <c r="G29" s="38"/>
      <c r="H29" s="39"/>
    </row>
    <row r="30" spans="1:8" x14ac:dyDescent="0.25">
      <c r="A30" s="37" t="s">
        <v>306</v>
      </c>
      <c r="B30" s="38" t="s">
        <v>270</v>
      </c>
      <c r="C30" s="38" t="s">
        <v>307</v>
      </c>
      <c r="D30" s="38"/>
      <c r="E30" s="38"/>
      <c r="F30" s="38"/>
      <c r="G30" s="38"/>
      <c r="H30" s="39" t="s">
        <v>386</v>
      </c>
    </row>
    <row r="31" spans="1:8" x14ac:dyDescent="0.25">
      <c r="A31" s="37" t="s">
        <v>382</v>
      </c>
      <c r="B31" s="38" t="s">
        <v>182</v>
      </c>
      <c r="C31" s="38" t="s">
        <v>383</v>
      </c>
      <c r="D31" s="38" t="s">
        <v>389</v>
      </c>
      <c r="E31" s="38" t="s">
        <v>390</v>
      </c>
      <c r="F31" s="38"/>
      <c r="G31" s="38"/>
      <c r="H31" s="39" t="s">
        <v>391</v>
      </c>
    </row>
    <row r="32" spans="1:8" x14ac:dyDescent="0.25">
      <c r="A32" s="37" t="s">
        <v>502</v>
      </c>
      <c r="B32" s="38" t="s">
        <v>182</v>
      </c>
      <c r="C32" s="38" t="s">
        <v>503</v>
      </c>
      <c r="D32" s="38"/>
      <c r="E32" s="38" t="s">
        <v>394</v>
      </c>
      <c r="F32" s="38"/>
      <c r="G32" s="38" t="s">
        <v>355</v>
      </c>
      <c r="H32" s="39" t="s">
        <v>395</v>
      </c>
    </row>
    <row r="33" spans="1:8" x14ac:dyDescent="0.25">
      <c r="A33" s="37" t="s">
        <v>499</v>
      </c>
      <c r="B33" s="38" t="s">
        <v>182</v>
      </c>
      <c r="C33" s="38" t="s">
        <v>500</v>
      </c>
      <c r="D33" s="38"/>
      <c r="E33" s="38" t="s">
        <v>398</v>
      </c>
      <c r="F33" s="38"/>
      <c r="G33" s="38" t="s">
        <v>355</v>
      </c>
      <c r="H33" s="39" t="s">
        <v>399</v>
      </c>
    </row>
    <row r="34" spans="1:8" x14ac:dyDescent="0.25">
      <c r="A34" s="37" t="s">
        <v>348</v>
      </c>
      <c r="B34" s="38" t="s">
        <v>182</v>
      </c>
      <c r="C34" s="38" t="s">
        <v>349</v>
      </c>
      <c r="D34" s="38"/>
      <c r="E34" s="38" t="s">
        <v>402</v>
      </c>
      <c r="F34" s="38"/>
      <c r="G34" s="38" t="s">
        <v>355</v>
      </c>
      <c r="H34" s="39" t="s">
        <v>403</v>
      </c>
    </row>
    <row r="35" spans="1:8" x14ac:dyDescent="0.25">
      <c r="A35" s="37" t="s">
        <v>316</v>
      </c>
      <c r="B35" s="38" t="s">
        <v>270</v>
      </c>
      <c r="C35" s="38" t="s">
        <v>317</v>
      </c>
      <c r="D35" s="38"/>
      <c r="E35" s="38" t="s">
        <v>406</v>
      </c>
      <c r="F35" s="38"/>
      <c r="G35" s="38" t="s">
        <v>355</v>
      </c>
      <c r="H35" s="39" t="s">
        <v>407</v>
      </c>
    </row>
    <row r="36" spans="1:8" x14ac:dyDescent="0.25">
      <c r="A36" s="37" t="s">
        <v>320</v>
      </c>
      <c r="B36" s="38" t="s">
        <v>270</v>
      </c>
      <c r="C36" s="38" t="s">
        <v>321</v>
      </c>
      <c r="D36" s="38"/>
      <c r="E36" s="38" t="s">
        <v>410</v>
      </c>
      <c r="F36" s="38"/>
      <c r="G36" s="38" t="s">
        <v>355</v>
      </c>
      <c r="H36" s="39" t="s">
        <v>411</v>
      </c>
    </row>
    <row r="37" spans="1:8" x14ac:dyDescent="0.25">
      <c r="A37" s="37" t="s">
        <v>370</v>
      </c>
      <c r="B37" s="38" t="s">
        <v>182</v>
      </c>
      <c r="C37" s="38" t="s">
        <v>371</v>
      </c>
      <c r="D37" s="38"/>
      <c r="E37" s="38" t="s">
        <v>414</v>
      </c>
      <c r="F37" s="38"/>
      <c r="G37" s="38" t="s">
        <v>355</v>
      </c>
      <c r="H37" s="39" t="s">
        <v>415</v>
      </c>
    </row>
    <row r="38" spans="1:8" x14ac:dyDescent="0.25">
      <c r="A38" s="37" t="s">
        <v>374</v>
      </c>
      <c r="B38" s="38" t="s">
        <v>182</v>
      </c>
      <c r="C38" s="38" t="s">
        <v>375</v>
      </c>
      <c r="D38" s="38"/>
      <c r="E38" s="38" t="s">
        <v>418</v>
      </c>
      <c r="F38" s="38"/>
      <c r="G38" s="38"/>
      <c r="H38" s="39"/>
    </row>
    <row r="39" spans="1:8" x14ac:dyDescent="0.25">
      <c r="A39" s="37" t="s">
        <v>487</v>
      </c>
      <c r="B39" s="38" t="s">
        <v>182</v>
      </c>
      <c r="C39" s="38" t="s">
        <v>488</v>
      </c>
      <c r="D39" s="38"/>
      <c r="E39" s="38" t="s">
        <v>421</v>
      </c>
      <c r="F39" s="38"/>
      <c r="G39" s="38" t="s">
        <v>355</v>
      </c>
      <c r="H39" s="39" t="s">
        <v>422</v>
      </c>
    </row>
    <row r="40" spans="1:8" x14ac:dyDescent="0.25">
      <c r="A40" s="37" t="s">
        <v>378</v>
      </c>
      <c r="B40" s="38" t="s">
        <v>182</v>
      </c>
      <c r="C40" s="38" t="s">
        <v>379</v>
      </c>
      <c r="D40" s="38"/>
      <c r="E40" s="38" t="s">
        <v>425</v>
      </c>
      <c r="F40" s="38"/>
      <c r="G40" s="38" t="s">
        <v>355</v>
      </c>
      <c r="H40" s="39" t="s">
        <v>426</v>
      </c>
    </row>
    <row r="41" spans="1:8" x14ac:dyDescent="0.25">
      <c r="A41" s="37" t="s">
        <v>304</v>
      </c>
      <c r="B41" s="38" t="s">
        <v>182</v>
      </c>
      <c r="C41" s="38" t="s">
        <v>305</v>
      </c>
      <c r="D41" s="38"/>
      <c r="E41" s="38" t="s">
        <v>429</v>
      </c>
      <c r="F41" s="38"/>
      <c r="G41" s="38" t="s">
        <v>355</v>
      </c>
      <c r="H41" s="39" t="s">
        <v>430</v>
      </c>
    </row>
    <row r="42" spans="1:8" x14ac:dyDescent="0.25">
      <c r="A42" s="37" t="s">
        <v>325</v>
      </c>
      <c r="B42" s="38" t="s">
        <v>270</v>
      </c>
      <c r="C42" s="38" t="s">
        <v>326</v>
      </c>
      <c r="D42" s="38"/>
      <c r="E42" s="38" t="s">
        <v>433</v>
      </c>
      <c r="F42" s="38"/>
      <c r="G42" s="38" t="s">
        <v>360</v>
      </c>
      <c r="H42" s="39" t="s">
        <v>434</v>
      </c>
    </row>
    <row r="43" spans="1:8" x14ac:dyDescent="0.25">
      <c r="A43" s="37" t="s">
        <v>362</v>
      </c>
      <c r="B43" s="38" t="s">
        <v>182</v>
      </c>
      <c r="C43" s="38" t="s">
        <v>363</v>
      </c>
      <c r="D43" s="38"/>
      <c r="E43" s="38" t="s">
        <v>437</v>
      </c>
      <c r="F43" s="38"/>
      <c r="G43" s="38" t="s">
        <v>355</v>
      </c>
      <c r="H43" s="39" t="s">
        <v>438</v>
      </c>
    </row>
    <row r="44" spans="1:8" x14ac:dyDescent="0.25">
      <c r="A44" s="37" t="s">
        <v>427</v>
      </c>
      <c r="B44" s="38" t="s">
        <v>182</v>
      </c>
      <c r="C44" s="38" t="s">
        <v>428</v>
      </c>
      <c r="D44" s="38"/>
      <c r="E44" s="38" t="s">
        <v>441</v>
      </c>
      <c r="F44" s="38"/>
      <c r="G44" s="38" t="s">
        <v>355</v>
      </c>
      <c r="H44" s="39" t="s">
        <v>442</v>
      </c>
    </row>
    <row r="45" spans="1:8" x14ac:dyDescent="0.25">
      <c r="A45" s="37" t="s">
        <v>485</v>
      </c>
      <c r="B45" s="38" t="s">
        <v>182</v>
      </c>
      <c r="C45" s="38" t="s">
        <v>486</v>
      </c>
      <c r="D45" s="38"/>
      <c r="E45" s="38" t="s">
        <v>445</v>
      </c>
      <c r="F45" s="38"/>
      <c r="G45" s="38"/>
      <c r="H45" s="39" t="s">
        <v>446</v>
      </c>
    </row>
    <row r="46" spans="1:8" x14ac:dyDescent="0.25">
      <c r="A46" s="37" t="s">
        <v>404</v>
      </c>
      <c r="B46" s="38" t="s">
        <v>182</v>
      </c>
      <c r="C46" s="38" t="s">
        <v>405</v>
      </c>
      <c r="D46" s="38"/>
      <c r="E46" s="38" t="s">
        <v>449</v>
      </c>
      <c r="F46" s="38"/>
      <c r="G46" s="38"/>
      <c r="H46" s="39" t="s">
        <v>450</v>
      </c>
    </row>
    <row r="47" spans="1:8" x14ac:dyDescent="0.25">
      <c r="A47" s="37" t="s">
        <v>294</v>
      </c>
      <c r="B47" s="38" t="s">
        <v>182</v>
      </c>
      <c r="C47" s="38" t="s">
        <v>295</v>
      </c>
      <c r="D47" s="38"/>
      <c r="E47" s="38"/>
      <c r="F47" s="38"/>
      <c r="G47" s="38"/>
      <c r="H47" s="39"/>
    </row>
    <row r="48" spans="1:8" x14ac:dyDescent="0.25">
      <c r="A48" s="37" t="s">
        <v>523</v>
      </c>
      <c r="B48" s="38" t="s">
        <v>182</v>
      </c>
      <c r="C48" s="38" t="s">
        <v>524</v>
      </c>
      <c r="D48" s="38"/>
      <c r="E48" s="38" t="s">
        <v>455</v>
      </c>
      <c r="F48" s="38"/>
      <c r="G48" s="38"/>
      <c r="H48" s="39" t="s">
        <v>456</v>
      </c>
    </row>
    <row r="49" spans="1:8" x14ac:dyDescent="0.25">
      <c r="A49" s="37" t="s">
        <v>550</v>
      </c>
      <c r="B49" s="38" t="s">
        <v>182</v>
      </c>
      <c r="C49" s="38" t="s">
        <v>551</v>
      </c>
      <c r="D49" s="38"/>
      <c r="E49" s="38" t="s">
        <v>459</v>
      </c>
      <c r="F49" s="38"/>
      <c r="G49" s="38"/>
      <c r="H49" s="39" t="s">
        <v>460</v>
      </c>
    </row>
    <row r="50" spans="1:8" x14ac:dyDescent="0.25">
      <c r="A50" s="37" t="s">
        <v>525</v>
      </c>
      <c r="B50" s="38" t="s">
        <v>182</v>
      </c>
      <c r="C50" s="38" t="s">
        <v>526</v>
      </c>
      <c r="D50" s="38"/>
      <c r="E50" s="38" t="s">
        <v>463</v>
      </c>
      <c r="F50" s="38"/>
      <c r="G50" s="38"/>
      <c r="H50" s="39" t="s">
        <v>464</v>
      </c>
    </row>
    <row r="51" spans="1:8" x14ac:dyDescent="0.25">
      <c r="A51" s="37" t="s">
        <v>543</v>
      </c>
      <c r="B51" s="38" t="s">
        <v>182</v>
      </c>
      <c r="C51" s="38" t="s">
        <v>544</v>
      </c>
      <c r="D51" s="38"/>
      <c r="E51" s="38" t="s">
        <v>467</v>
      </c>
      <c r="F51" s="38"/>
      <c r="G51" s="38" t="s">
        <v>355</v>
      </c>
      <c r="H51" s="39" t="s">
        <v>468</v>
      </c>
    </row>
    <row r="52" spans="1:8" x14ac:dyDescent="0.25">
      <c r="A52" s="37" t="s">
        <v>469</v>
      </c>
      <c r="B52" s="38" t="s">
        <v>182</v>
      </c>
      <c r="C52" s="38" t="s">
        <v>470</v>
      </c>
      <c r="D52" s="38"/>
      <c r="E52" s="38" t="s">
        <v>471</v>
      </c>
      <c r="F52" s="38"/>
      <c r="G52" s="38"/>
      <c r="H52" s="39" t="s">
        <v>472</v>
      </c>
    </row>
    <row r="53" spans="1:8" x14ac:dyDescent="0.25">
      <c r="A53" s="37" t="s">
        <v>387</v>
      </c>
      <c r="B53" s="38" t="s">
        <v>182</v>
      </c>
      <c r="C53" s="38" t="s">
        <v>388</v>
      </c>
      <c r="D53" s="38"/>
      <c r="E53" s="38" t="s">
        <v>475</v>
      </c>
      <c r="F53" s="38"/>
      <c r="G53" s="38"/>
      <c r="H53" s="39"/>
    </row>
    <row r="54" spans="1:8" x14ac:dyDescent="0.25">
      <c r="A54" s="37" t="s">
        <v>443</v>
      </c>
      <c r="B54" s="38" t="s">
        <v>182</v>
      </c>
      <c r="C54" s="38" t="s">
        <v>444</v>
      </c>
      <c r="D54" s="38"/>
      <c r="E54" s="38"/>
      <c r="F54" s="38"/>
      <c r="G54" s="38"/>
      <c r="H54" s="39"/>
    </row>
    <row r="55" spans="1:8" x14ac:dyDescent="0.25">
      <c r="A55" s="37" t="s">
        <v>476</v>
      </c>
      <c r="B55" s="38" t="s">
        <v>182</v>
      </c>
      <c r="C55" s="38" t="s">
        <v>477</v>
      </c>
      <c r="D55" s="38"/>
      <c r="E55" s="38" t="s">
        <v>480</v>
      </c>
      <c r="F55" s="38"/>
      <c r="G55" s="38"/>
      <c r="H55" s="39"/>
    </row>
    <row r="56" spans="1:8" x14ac:dyDescent="0.25">
      <c r="A56" s="37" t="s">
        <v>495</v>
      </c>
      <c r="B56" s="38" t="s">
        <v>182</v>
      </c>
      <c r="C56" s="38" t="s">
        <v>496</v>
      </c>
      <c r="D56" s="38"/>
      <c r="E56" s="38" t="s">
        <v>483</v>
      </c>
      <c r="F56" s="38"/>
      <c r="G56" s="38"/>
      <c r="H56" s="39" t="s">
        <v>484</v>
      </c>
    </row>
    <row r="57" spans="1:8" x14ac:dyDescent="0.25">
      <c r="A57" s="37" t="s">
        <v>416</v>
      </c>
      <c r="B57" s="38" t="s">
        <v>182</v>
      </c>
      <c r="C57" s="38" t="s">
        <v>417</v>
      </c>
      <c r="D57" s="38"/>
      <c r="E57" s="38"/>
      <c r="F57" s="38"/>
      <c r="G57" s="38"/>
      <c r="H57" s="39"/>
    </row>
    <row r="58" spans="1:8" x14ac:dyDescent="0.25">
      <c r="A58" s="37" t="s">
        <v>478</v>
      </c>
      <c r="B58" s="38" t="s">
        <v>182</v>
      </c>
      <c r="C58" s="38" t="s">
        <v>479</v>
      </c>
      <c r="D58" s="38"/>
      <c r="E58" s="38" t="s">
        <v>489</v>
      </c>
      <c r="F58" s="38"/>
      <c r="G58" s="38" t="s">
        <v>360</v>
      </c>
      <c r="H58" s="39" t="s">
        <v>490</v>
      </c>
    </row>
    <row r="59" spans="1:8" x14ac:dyDescent="0.25">
      <c r="A59" s="37" t="s">
        <v>392</v>
      </c>
      <c r="B59" s="38" t="s">
        <v>182</v>
      </c>
      <c r="C59" s="38" t="s">
        <v>393</v>
      </c>
      <c r="D59" s="38"/>
      <c r="E59" s="38" t="s">
        <v>493</v>
      </c>
      <c r="F59" s="38"/>
      <c r="G59" s="38" t="s">
        <v>355</v>
      </c>
      <c r="H59" s="39" t="s">
        <v>494</v>
      </c>
    </row>
    <row r="60" spans="1:8" x14ac:dyDescent="0.25">
      <c r="A60" s="37" t="s">
        <v>457</v>
      </c>
      <c r="B60" s="38" t="s">
        <v>182</v>
      </c>
      <c r="C60" s="38" t="s">
        <v>458</v>
      </c>
      <c r="D60" s="38"/>
      <c r="E60" s="38" t="s">
        <v>497</v>
      </c>
      <c r="F60" s="38"/>
      <c r="G60" s="38"/>
      <c r="H60" s="39" t="s">
        <v>498</v>
      </c>
    </row>
    <row r="61" spans="1:8" x14ac:dyDescent="0.25">
      <c r="A61" s="37" t="s">
        <v>299</v>
      </c>
      <c r="B61" s="38" t="s">
        <v>270</v>
      </c>
      <c r="C61" s="38" t="s">
        <v>300</v>
      </c>
      <c r="D61" s="38"/>
      <c r="E61" s="38" t="s">
        <v>501</v>
      </c>
      <c r="F61" s="38"/>
      <c r="G61" s="38"/>
      <c r="H61" s="39" t="s">
        <v>381</v>
      </c>
    </row>
    <row r="62" spans="1:8" x14ac:dyDescent="0.25">
      <c r="A62" s="37" t="s">
        <v>506</v>
      </c>
      <c r="B62" s="38" t="s">
        <v>182</v>
      </c>
      <c r="C62" s="38" t="s">
        <v>507</v>
      </c>
      <c r="D62" s="38"/>
      <c r="E62" s="38" t="s">
        <v>504</v>
      </c>
      <c r="F62" s="38"/>
      <c r="G62" s="38" t="s">
        <v>355</v>
      </c>
      <c r="H62" s="39" t="s">
        <v>505</v>
      </c>
    </row>
    <row r="63" spans="1:8" x14ac:dyDescent="0.25">
      <c r="A63" s="37" t="s">
        <v>330</v>
      </c>
      <c r="B63" s="38" t="s">
        <v>270</v>
      </c>
      <c r="C63" s="38" t="s">
        <v>331</v>
      </c>
      <c r="D63" s="38"/>
      <c r="E63" s="38" t="s">
        <v>508</v>
      </c>
      <c r="F63" s="38"/>
      <c r="G63" s="38"/>
      <c r="H63" s="39" t="s">
        <v>509</v>
      </c>
    </row>
    <row r="64" spans="1:8" x14ac:dyDescent="0.25">
      <c r="A64" s="37" t="s">
        <v>423</v>
      </c>
      <c r="B64" s="38" t="s">
        <v>182</v>
      </c>
      <c r="C64" s="38" t="s">
        <v>424</v>
      </c>
      <c r="D64" s="38"/>
      <c r="E64" s="38" t="s">
        <v>512</v>
      </c>
      <c r="F64" s="38"/>
      <c r="G64" s="38" t="s">
        <v>360</v>
      </c>
      <c r="H64" s="39" t="s">
        <v>513</v>
      </c>
    </row>
    <row r="65" spans="1:8" x14ac:dyDescent="0.25">
      <c r="A65" s="37" t="s">
        <v>408</v>
      </c>
      <c r="B65" s="38" t="s">
        <v>182</v>
      </c>
      <c r="C65" s="38" t="s">
        <v>409</v>
      </c>
      <c r="D65" s="38"/>
      <c r="E65" s="38" t="s">
        <v>516</v>
      </c>
      <c r="F65" s="38"/>
      <c r="G65" s="38"/>
      <c r="H65" s="39" t="s">
        <v>517</v>
      </c>
    </row>
    <row r="66" spans="1:8" x14ac:dyDescent="0.25">
      <c r="A66" s="37" t="s">
        <v>581</v>
      </c>
      <c r="B66" s="38" t="s">
        <v>583</v>
      </c>
      <c r="C66" s="38" t="s">
        <v>582</v>
      </c>
      <c r="D66" s="38" t="s">
        <v>520</v>
      </c>
      <c r="E66" s="38" t="s">
        <v>521</v>
      </c>
      <c r="F66" s="38"/>
      <c r="G66" s="38"/>
      <c r="H66" s="39" t="s">
        <v>522</v>
      </c>
    </row>
    <row r="67" spans="1:8" x14ac:dyDescent="0.25">
      <c r="A67" s="37" t="s">
        <v>396</v>
      </c>
      <c r="B67" s="38" t="s">
        <v>182</v>
      </c>
      <c r="C67" s="38" t="s">
        <v>397</v>
      </c>
      <c r="D67" s="38"/>
      <c r="E67" s="38"/>
      <c r="F67" s="38"/>
      <c r="G67" s="38"/>
      <c r="H67" s="39"/>
    </row>
    <row r="68" spans="1:8" x14ac:dyDescent="0.25">
      <c r="A68" s="37" t="s">
        <v>357</v>
      </c>
      <c r="B68" s="38" t="s">
        <v>182</v>
      </c>
      <c r="C68" s="38" t="s">
        <v>358</v>
      </c>
      <c r="D68" s="38"/>
      <c r="E68" s="38"/>
      <c r="F68" s="38"/>
      <c r="G68" s="38"/>
      <c r="H68" s="39"/>
    </row>
    <row r="69" spans="1:8" x14ac:dyDescent="0.25">
      <c r="A69" s="37" t="s">
        <v>297</v>
      </c>
      <c r="B69" s="38" t="s">
        <v>270</v>
      </c>
      <c r="C69" s="38" t="s">
        <v>228</v>
      </c>
      <c r="D69" s="38"/>
      <c r="E69" s="38" t="s">
        <v>529</v>
      </c>
      <c r="F69" s="38"/>
      <c r="G69" s="38" t="s">
        <v>360</v>
      </c>
      <c r="H69" s="39" t="s">
        <v>530</v>
      </c>
    </row>
    <row r="70" spans="1:8" x14ac:dyDescent="0.25">
      <c r="A70" s="37" t="s">
        <v>366</v>
      </c>
      <c r="B70" s="38" t="s">
        <v>182</v>
      </c>
      <c r="C70" s="38" t="s">
        <v>367</v>
      </c>
      <c r="D70" s="38"/>
      <c r="E70" s="38" t="s">
        <v>533</v>
      </c>
      <c r="F70" s="38"/>
      <c r="G70" s="38"/>
      <c r="H70" s="39" t="s">
        <v>534</v>
      </c>
    </row>
    <row r="71" spans="1:8" x14ac:dyDescent="0.25">
      <c r="A71" s="37" t="s">
        <v>510</v>
      </c>
      <c r="B71" s="38" t="s">
        <v>182</v>
      </c>
      <c r="C71" s="38" t="s">
        <v>511</v>
      </c>
      <c r="D71" s="38"/>
      <c r="E71" s="38" t="s">
        <v>537</v>
      </c>
      <c r="F71" s="38"/>
      <c r="G71" s="38" t="s">
        <v>360</v>
      </c>
      <c r="H71" s="39" t="s">
        <v>538</v>
      </c>
    </row>
    <row r="72" spans="1:8" x14ac:dyDescent="0.25">
      <c r="A72" s="37" t="s">
        <v>439</v>
      </c>
      <c r="B72" s="38" t="s">
        <v>182</v>
      </c>
      <c r="C72" s="38" t="s">
        <v>440</v>
      </c>
      <c r="D72" s="38"/>
      <c r="E72" s="38" t="s">
        <v>541</v>
      </c>
      <c r="F72" s="38"/>
      <c r="G72" s="38" t="s">
        <v>360</v>
      </c>
      <c r="H72" s="39" t="s">
        <v>542</v>
      </c>
    </row>
    <row r="73" spans="1:8" x14ac:dyDescent="0.25">
      <c r="A73" s="37" t="s">
        <v>461</v>
      </c>
      <c r="B73" s="38" t="s">
        <v>182</v>
      </c>
      <c r="C73" s="38" t="s">
        <v>462</v>
      </c>
      <c r="D73" s="38"/>
      <c r="E73" s="38"/>
      <c r="F73" s="38"/>
      <c r="G73" s="38"/>
      <c r="H73" s="39" t="s">
        <v>545</v>
      </c>
    </row>
    <row r="74" spans="1:8" x14ac:dyDescent="0.25">
      <c r="A74" s="37" t="s">
        <v>453</v>
      </c>
      <c r="B74" s="38" t="s">
        <v>182</v>
      </c>
      <c r="C74" s="38" t="s">
        <v>454</v>
      </c>
      <c r="D74" s="38"/>
      <c r="E74" s="38" t="s">
        <v>548</v>
      </c>
      <c r="F74" s="38"/>
      <c r="G74" s="38"/>
      <c r="H74" s="39" t="s">
        <v>549</v>
      </c>
    </row>
    <row r="75" spans="1:8" x14ac:dyDescent="0.25">
      <c r="A75" s="37" t="s">
        <v>539</v>
      </c>
      <c r="B75" s="38" t="s">
        <v>182</v>
      </c>
      <c r="C75" s="38" t="s">
        <v>540</v>
      </c>
      <c r="D75" s="38" t="s">
        <v>552</v>
      </c>
      <c r="E75" s="38" t="s">
        <v>553</v>
      </c>
      <c r="F75" s="38"/>
      <c r="G75" s="38" t="s">
        <v>355</v>
      </c>
      <c r="H75" s="39"/>
    </row>
    <row r="76" spans="1:8" x14ac:dyDescent="0.25">
      <c r="A76" s="37" t="s">
        <v>465</v>
      </c>
      <c r="B76" s="38" t="s">
        <v>182</v>
      </c>
      <c r="C76" s="38" t="s">
        <v>466</v>
      </c>
      <c r="D76" s="38"/>
      <c r="E76" s="38"/>
      <c r="F76" s="38"/>
      <c r="G76" s="38"/>
      <c r="H76" s="39"/>
    </row>
    <row r="77" spans="1:8" x14ac:dyDescent="0.25">
      <c r="A77" s="37" t="s">
        <v>535</v>
      </c>
      <c r="B77" s="38" t="s">
        <v>182</v>
      </c>
      <c r="C77" s="38" t="s">
        <v>536</v>
      </c>
      <c r="D77" s="38"/>
      <c r="E77" s="38"/>
      <c r="F77" s="38"/>
      <c r="G77" s="38"/>
      <c r="H77" s="39"/>
    </row>
    <row r="78" spans="1:8" x14ac:dyDescent="0.25">
      <c r="A78" s="37" t="s">
        <v>412</v>
      </c>
      <c r="B78" s="38" t="s">
        <v>182</v>
      </c>
      <c r="C78" s="38" t="s">
        <v>413</v>
      </c>
      <c r="D78" s="38"/>
      <c r="E78" s="38"/>
      <c r="F78" s="38"/>
      <c r="G78" s="38"/>
      <c r="H78" s="39"/>
    </row>
    <row r="79" spans="1:8" x14ac:dyDescent="0.25">
      <c r="A79" s="37" t="s">
        <v>298</v>
      </c>
      <c r="B79" s="38" t="s">
        <v>270</v>
      </c>
      <c r="C79" s="38" t="s">
        <v>230</v>
      </c>
      <c r="D79" s="38"/>
      <c r="E79" s="38"/>
      <c r="F79" s="38"/>
      <c r="G79" s="38"/>
      <c r="H79" s="39"/>
    </row>
    <row r="80" spans="1:8" x14ac:dyDescent="0.25">
      <c r="A80" s="37" t="s">
        <v>435</v>
      </c>
      <c r="B80" s="38" t="s">
        <v>182</v>
      </c>
      <c r="C80" s="38" t="s">
        <v>436</v>
      </c>
      <c r="D80" s="38"/>
      <c r="E80" s="38"/>
      <c r="F80" s="38"/>
      <c r="G80" s="38"/>
      <c r="H80" s="39"/>
    </row>
    <row r="81" spans="1:8" x14ac:dyDescent="0.25">
      <c r="A81" s="37" t="s">
        <v>293</v>
      </c>
      <c r="B81" s="38" t="s">
        <v>270</v>
      </c>
      <c r="C81" s="38" t="s">
        <v>184</v>
      </c>
      <c r="D81" s="38"/>
      <c r="E81" s="38"/>
      <c r="F81" s="38"/>
      <c r="G81" s="38"/>
      <c r="H81" s="39"/>
    </row>
    <row r="82" spans="1:8" x14ac:dyDescent="0.25">
      <c r="A82" s="37" t="s">
        <v>431</v>
      </c>
      <c r="B82" s="38" t="s">
        <v>182</v>
      </c>
      <c r="C82" s="38" t="s">
        <v>432</v>
      </c>
      <c r="D82" s="38"/>
      <c r="E82" s="38"/>
      <c r="F82" s="38"/>
      <c r="G82" s="38"/>
      <c r="H82" s="39"/>
    </row>
    <row r="83" spans="1:8" x14ac:dyDescent="0.25">
      <c r="A83" s="37" t="s">
        <v>301</v>
      </c>
      <c r="B83" s="38" t="s">
        <v>270</v>
      </c>
      <c r="C83" s="38" t="s">
        <v>232</v>
      </c>
      <c r="D83" s="38"/>
      <c r="E83" s="38"/>
      <c r="F83" s="38"/>
      <c r="G83" s="38"/>
      <c r="H83" s="39"/>
    </row>
    <row r="84" spans="1:8" x14ac:dyDescent="0.25">
      <c r="A84" s="37" t="s">
        <v>531</v>
      </c>
      <c r="B84" s="38" t="s">
        <v>182</v>
      </c>
      <c r="C84" s="38" t="s">
        <v>532</v>
      </c>
      <c r="D84" s="38"/>
      <c r="E84" s="38"/>
      <c r="F84" s="38"/>
      <c r="G84" s="38"/>
      <c r="H84" s="39"/>
    </row>
    <row r="85" spans="1:8" x14ac:dyDescent="0.25">
      <c r="A85" s="37" t="s">
        <v>514</v>
      </c>
      <c r="B85" s="38" t="s">
        <v>182</v>
      </c>
      <c r="C85" s="38" t="s">
        <v>515</v>
      </c>
      <c r="D85" s="38"/>
      <c r="E85" s="38"/>
      <c r="F85" s="38"/>
      <c r="G85" s="38"/>
      <c r="H85" s="39"/>
    </row>
    <row r="86" spans="1:8" x14ac:dyDescent="0.25">
      <c r="A86" s="37" t="s">
        <v>473</v>
      </c>
      <c r="B86" s="38" t="s">
        <v>182</v>
      </c>
      <c r="C86" s="38" t="s">
        <v>474</v>
      </c>
      <c r="D86" s="38"/>
      <c r="E86" s="38"/>
      <c r="F86" s="38"/>
      <c r="G86" s="38"/>
      <c r="H86" s="39"/>
    </row>
    <row r="87" spans="1:8" x14ac:dyDescent="0.25">
      <c r="A87" s="37" t="s">
        <v>584</v>
      </c>
      <c r="B87" s="38" t="s">
        <v>583</v>
      </c>
      <c r="C87" s="38" t="s">
        <v>585</v>
      </c>
      <c r="D87" s="38"/>
      <c r="E87" s="38"/>
      <c r="F87" s="38"/>
      <c r="G87" s="38"/>
      <c r="H87" s="39"/>
    </row>
    <row r="88" spans="1:8" x14ac:dyDescent="0.25">
      <c r="A88" s="37" t="s">
        <v>451</v>
      </c>
      <c r="B88" s="38" t="s">
        <v>182</v>
      </c>
      <c r="C88" s="38" t="s">
        <v>452</v>
      </c>
      <c r="D88" s="38"/>
      <c r="E88" s="38"/>
      <c r="F88" s="38"/>
      <c r="G88" s="38"/>
      <c r="H88" s="39"/>
    </row>
    <row r="89" spans="1:8" x14ac:dyDescent="0.25">
      <c r="A89" s="37" t="s">
        <v>400</v>
      </c>
      <c r="B89" s="38" t="s">
        <v>182</v>
      </c>
      <c r="C89" s="38" t="s">
        <v>401</v>
      </c>
      <c r="D89" s="38"/>
      <c r="E89" s="38"/>
      <c r="F89" s="38"/>
      <c r="G89" s="38"/>
      <c r="H89" s="39"/>
    </row>
    <row r="90" spans="1:8" x14ac:dyDescent="0.25">
      <c r="A90" s="37" t="s">
        <v>311</v>
      </c>
      <c r="B90" s="38" t="s">
        <v>270</v>
      </c>
      <c r="C90" s="38" t="s">
        <v>312</v>
      </c>
      <c r="D90" s="38"/>
      <c r="E90" s="38"/>
      <c r="F90" s="38"/>
      <c r="G90" s="38"/>
      <c r="H90" s="39"/>
    </row>
    <row r="91" spans="1:8" x14ac:dyDescent="0.25">
      <c r="A91" s="44" t="s">
        <v>302</v>
      </c>
      <c r="B91" s="45" t="s">
        <v>270</v>
      </c>
      <c r="C91" s="45" t="s">
        <v>303</v>
      </c>
      <c r="D91" s="46"/>
      <c r="E91" s="46"/>
      <c r="F91" s="46"/>
      <c r="G91" s="46"/>
      <c r="H91" s="47"/>
    </row>
    <row r="92" spans="1:8" x14ac:dyDescent="0.25">
      <c r="A92" s="16"/>
      <c r="B92" s="16"/>
      <c r="C92" s="16"/>
      <c r="D92" s="16"/>
      <c r="E92" s="16"/>
      <c r="F92" s="16"/>
      <c r="G92" s="16"/>
      <c r="H92" s="16"/>
    </row>
  </sheetData>
  <sortState ref="A3:C91">
    <sortCondition ref="A3:A91"/>
  </sortState>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8</vt:i4>
      </vt:variant>
    </vt:vector>
  </HeadingPairs>
  <TitlesOfParts>
    <vt:vector size="13" baseType="lpstr">
      <vt:lpstr>Tabla Presupuesto Global</vt:lpstr>
      <vt:lpstr>CONVENCIONES</vt:lpstr>
      <vt:lpstr>DESCRIPCIONES</vt:lpstr>
      <vt:lpstr>PARAMETROS</vt:lpstr>
      <vt:lpstr>ENTIDADES ALMACENADAS</vt:lpstr>
      <vt:lpstr>ActViajes</vt:lpstr>
      <vt:lpstr>'Tabla Presupuesto Global'!Área_de_impresión</vt:lpstr>
      <vt:lpstr>Convocatoria</vt:lpstr>
      <vt:lpstr>Materiales</vt:lpstr>
      <vt:lpstr>NIVELFORMACIÓN</vt:lpstr>
      <vt:lpstr>opción</vt:lpstr>
      <vt:lpstr>ROL</vt:lpstr>
      <vt:lpstr>Sedes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Mariutsi</dc:creator>
  <cp:lastModifiedBy>Jairo de Jesús Ruiz Ospina</cp:lastModifiedBy>
  <cp:lastPrinted>2014-09-09T14:43:18Z</cp:lastPrinted>
  <dcterms:created xsi:type="dcterms:W3CDTF">2012-06-07T13:15:58Z</dcterms:created>
  <dcterms:modified xsi:type="dcterms:W3CDTF">2021-09-21T19:48:48Z</dcterms:modified>
</cp:coreProperties>
</file>